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2\"/>
    </mc:Choice>
  </mc:AlternateContent>
  <xr:revisionPtr revIDLastSave="0" documentId="8_{030B35CA-CA7E-4AD4-ADA2-6A95DA40AA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อบ 6 เดือน" sheetId="3" r:id="rId1"/>
  </sheets>
  <definedNames>
    <definedName name="_xlnm.Print_Area" localSheetId="0">'รอบ 6 เดือน'!$A$1:$J$26</definedName>
  </definedNames>
  <calcPr calcId="181029"/>
</workbook>
</file>

<file path=xl/calcChain.xml><?xml version="1.0" encoding="utf-8"?>
<calcChain xmlns="http://schemas.openxmlformats.org/spreadsheetml/2006/main">
  <c r="G19" i="3" l="1"/>
  <c r="E19" i="3"/>
  <c r="I11" i="3"/>
  <c r="I10" i="3"/>
  <c r="I9" i="3"/>
  <c r="I8" i="3"/>
  <c r="I7" i="3"/>
  <c r="I6" i="3"/>
  <c r="I19" i="3" l="1"/>
</calcChain>
</file>

<file path=xl/sharedStrings.xml><?xml version="1.0" encoding="utf-8"?>
<sst xmlns="http://schemas.openxmlformats.org/spreadsheetml/2006/main" count="46" uniqueCount="35">
  <si>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</si>
  <si>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</si>
  <si>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</si>
  <si>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</si>
  <si>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</si>
  <si>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</si>
  <si>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</si>
  <si>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</si>
  <si>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รายงานผลการใช้จ่ายงบประมาณ สถานีตำรวจภูธรบ้านตาขุน</t>
  </si>
  <si>
    <t>กิจกรรมโครงการปฏิรูป</t>
  </si>
  <si>
    <t>กิจกรรมชุมชนสัมพันธ์ อส.ตร.</t>
  </si>
  <si>
    <t>กิจกรรม การสร้างภูมิคุ้มกันในกลุ่มเป้าหมายระดับโรงเรียนประถมศึกษา</t>
  </si>
  <si>
    <t>กิจกรรม การป้องกันปราบปราม สืบสวนผู้ผลิตและผู้ค้ายาเสพติด License Plate</t>
  </si>
  <si>
    <t xml:space="preserve">กิจกรรม สกัดกั้น  ปราบปราม การผลิต การค้ายาเสพติด </t>
  </si>
  <si>
    <t>กิจกรรม การบังคับใช้กฎหมาย และบริการประชาชน</t>
  </si>
  <si>
    <t xml:space="preserve">กิจกรรม การบังคับใช้กฎหมาย อำนวยความยุติธรรมและบริการประชาชน </t>
  </si>
  <si>
    <t xml:space="preserve">ประจำปีงบประมาณ พ.ศ. 2567 </t>
  </si>
  <si>
    <t>พ.ต.อ.</t>
  </si>
  <si>
    <t>(สุวสันต์  อารีรอบ)</t>
  </si>
  <si>
    <t>ผกก.สภ.บ้านตาขุน</t>
  </si>
  <si>
    <t>รับทราบ</t>
  </si>
  <si>
    <t>การบังคับใช้กฏหมายและบริการประชาชนมีประสิทธิภาพ</t>
  </si>
  <si>
    <t>ผลการเบิกจ่ายยังไม่ถึง 100% เนื่องจากอยู่ระหว่างดำเนินการตามกิจกรรม /ไม่มีปัญหาหรืออุปสรรค</t>
  </si>
  <si>
    <t>การบังคับใช้กฏหมายมีประสิทธิภาพ และมีประชาชนได้รับความยุติธรรม</t>
  </si>
  <si>
    <t>การปฏิรูประบบงานตำรวจมีประสิทธิภาพ</t>
  </si>
  <si>
    <t>ผลการเบิกจ่ายยังไม่ถึง 100% เนื่องจากอยู่ระหว่างดำเนินการตามโครงการ /ไม่มีปัญหาหรืออุปสรรค</t>
  </si>
  <si>
    <t>ประชาชนมีส่วนร่วมในการป้องกันและปราบปรามอาชญากรรม</t>
  </si>
  <si>
    <t>ป้องกันปราบปรามผู้ผลิตและผู้ค้ายาเสพติด</t>
  </si>
  <si>
    <t>ลดการแพร่ระบาดของยาเสพติด ให้เป็นชุมชนสีขาว</t>
  </si>
  <si>
    <t>สถานศึกษาปลอดยาเสพติด</t>
  </si>
  <si>
    <t>ผลการเบิกจ่าย 40.25%  เนื่องจากอยู่ระหว่างดำเนินการตามกิจกรรม /ไม่มีปัญหาหรืออุปสรรค</t>
  </si>
  <si>
    <t>ผลการเบิกจ่าย 21.74%  เนื่องจากอยู่ระหว่างดำเนินการตามกิจกรรม เป็นไปตามขั้นตอน/ไม่มีปัญหาหรืออุปสรรค</t>
  </si>
  <si>
    <t>ผลการเบิกจ่าย 29.15%   เนื่องจากอยู่ระหว่างดำเนินการตามกิจกรรมเป็นไปตามขั้นตอน/ไม่มีปัญหาหรืออุปสรรค</t>
  </si>
  <si>
    <t>ยังไม่มีผลการเบิกจ่าย เนื่องจากอยู่ระหว่างตรวจสอบเอกสาร คาดว่าแล้วเสร็จภายในเดือน พ.ค.67 / ไม่มีปัญหาหรืออุปสรรค</t>
  </si>
  <si>
    <t>รอบ 6 เดือน (ตั้งแต่ 1 ต.ค. 66 - 31 มี.ค.67)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</si>
</sst>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" xfId="1" applyFont="1" applyBorder="1" applyAlignment="1">
      <alignment vertical="center"/>
    </xf>
    <xf numFmtId="0" fontId="10" fillId="0" borderId="1" xfId="1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2" fontId="8" fillId="0" borderId="1" xfId="0" applyNumberFormat="1" applyFont="1" applyBorder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0" xfId="1" applyFont="1" applyBorder="1" applyAlignment="1">
      <alignment horizontal="center" vertical="center"/>
    </xf>
    <xf numFmtId="164" fontId="10" fillId="0" borderId="9" xfId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right" vertical="center"/>
    </xf>
    <xf numFmtId="0" fontId="10" fillId="0" borderId="9" xfId="1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22</xdr:row>
      <xdr:rowOff>60614</xdr:rowOff>
    </xdr:from>
    <xdr:to>
      <xdr:col>5</xdr:col>
      <xdr:colOff>943841</xdr:colOff>
      <xdr:row>24</xdr:row>
      <xdr:rowOff>60613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AD529B-D9C0-4D66-9FD4-2934732F8AE2}"/>
            </a:ext>
          </a:extLst>
        </xdr:cNvPr>
        <xdr:cNvSpPr txBox="1"/>
      </xdr:nvSpPr>
      <xdr:spPr>
        <a:xfrm>
          <a:off x="4559011" y="6023264"/>
          <a:ext cx="585355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5</xdr:col>
      <xdr:colOff>106795</xdr:colOff>
      <xdr:row>21</xdr:row>
      <xdr:rowOff>249937</xdr:rowOff>
    </xdr:from>
    <xdr:to>
      <xdr:col>5</xdr:col>
      <xdr:colOff>523875</xdr:colOff>
      <xdr:row>23</xdr:row>
      <xdr:rowOff>193228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1AC898-DB79-469C-87D6-4D779CA7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233" y="6234812"/>
          <a:ext cx="417080" cy="597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B6B2-6301-4F02-98E0-8BD6A8A9A027}">
  <dimension ref="A1:J40"/>
  <sheetViews>
    <sheetView tabSelected="1" view="pageBreakPreview" topLeftCell="A13" zoomScale="112" zoomScaleNormal="120" zoomScaleSheetLayoutView="112" workbookViewId="0">
      <selection activeCell="A15" sqref="A15:J15"/>
    </sheetView>
  </sheetViews>
  <sheetFormatPr defaultRowHeight="17.25"/>
  <cols>
    <col min="1" max="1" width="5.85546875" style="1" customWidth="1"/>
    <col min="2" max="2" width="38.7109375" style="1" customWidth="1"/>
    <col min="3" max="3" width="9.5703125" style="1" customWidth="1"/>
    <col min="4" max="4" width="16.28515625" style="1" customWidth="1"/>
    <col min="5" max="5" width="11.7109375" style="1" customWidth="1"/>
    <col min="6" max="6" width="9.28515625" style="1" customWidth="1"/>
    <col min="7" max="7" width="8.28515625" style="1" customWidth="1"/>
    <col min="8" max="8" width="8.42578125" style="1" customWidth="1"/>
    <col min="9" max="9" width="12.28515625" style="1" customWidth="1"/>
    <col min="10" max="10" width="30.42578125" style="1" customWidth="1"/>
    <col min="11" max="16384" width="9.140625" style="1"/>
  </cols>
  <sheetData>
    <row r="1" spans="1:10" s="15" customFormat="1" ht="23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5" customFormat="1" ht="23.2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5" customFormat="1" ht="21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5" customFormat="1" ht="23.25" customHeight="1">
      <c r="A4" s="35" t="s">
        <v>0</v>
      </c>
      <c r="B4" s="35" t="s">
        <v>7</v>
      </c>
      <c r="C4" s="37" t="s">
        <v>2</v>
      </c>
      <c r="D4" s="38"/>
      <c r="E4" s="37" t="s">
        <v>3</v>
      </c>
      <c r="F4" s="38"/>
      <c r="G4" s="37" t="s">
        <v>4</v>
      </c>
      <c r="H4" s="38"/>
      <c r="I4" s="41" t="s">
        <v>5</v>
      </c>
      <c r="J4" s="42" t="s">
        <v>6</v>
      </c>
    </row>
    <row r="5" spans="1:10" s="15" customFormat="1" ht="27" customHeight="1">
      <c r="A5" s="36"/>
      <c r="B5" s="36"/>
      <c r="C5" s="39"/>
      <c r="D5" s="40"/>
      <c r="E5" s="39"/>
      <c r="F5" s="40"/>
      <c r="G5" s="39"/>
      <c r="H5" s="40"/>
      <c r="I5" s="41"/>
      <c r="J5" s="43"/>
    </row>
    <row r="6" spans="1:10" ht="71.25" customHeight="1">
      <c r="A6" s="6">
        <v>1</v>
      </c>
      <c r="B6" s="7" t="s">
        <v>14</v>
      </c>
      <c r="C6" s="22" t="s">
        <v>21</v>
      </c>
      <c r="D6" s="23"/>
      <c r="E6" s="44">
        <v>975300</v>
      </c>
      <c r="F6" s="44"/>
      <c r="G6" s="44">
        <v>635905.18999999994</v>
      </c>
      <c r="H6" s="44"/>
      <c r="I6" s="11">
        <f>(G6*100)/E6</f>
        <v>65.200983287193679</v>
      </c>
      <c r="J6" s="10" t="s">
        <v>22</v>
      </c>
    </row>
    <row r="7" spans="1:10" ht="69" customHeight="1">
      <c r="A7" s="6">
        <v>2</v>
      </c>
      <c r="B7" s="7" t="s">
        <v>15</v>
      </c>
      <c r="C7" s="22" t="s">
        <v>23</v>
      </c>
      <c r="D7" s="23"/>
      <c r="E7" s="44">
        <v>24100</v>
      </c>
      <c r="F7" s="44"/>
      <c r="G7" s="44">
        <v>9700</v>
      </c>
      <c r="H7" s="44"/>
      <c r="I7" s="11">
        <f t="shared" ref="I7:I10" si="0">(G7*100)/E7</f>
        <v>40.248962655601659</v>
      </c>
      <c r="J7" s="10" t="s">
        <v>30</v>
      </c>
    </row>
    <row r="8" spans="1:10" ht="72" customHeight="1">
      <c r="A8" s="6">
        <v>3</v>
      </c>
      <c r="B8" s="8" t="s">
        <v>9</v>
      </c>
      <c r="C8" s="22" t="s">
        <v>24</v>
      </c>
      <c r="D8" s="23"/>
      <c r="E8" s="44">
        <v>33100</v>
      </c>
      <c r="F8" s="44"/>
      <c r="G8" s="44">
        <v>22292.6</v>
      </c>
      <c r="H8" s="44"/>
      <c r="I8" s="11">
        <f t="shared" si="0"/>
        <v>67.349244712990938</v>
      </c>
      <c r="J8" s="10" t="s">
        <v>25</v>
      </c>
    </row>
    <row r="9" spans="1:10" ht="78.75" customHeight="1">
      <c r="A9" s="6">
        <v>4</v>
      </c>
      <c r="B9" s="8" t="s">
        <v>10</v>
      </c>
      <c r="C9" s="45" t="s">
        <v>26</v>
      </c>
      <c r="D9" s="46"/>
      <c r="E9" s="44">
        <v>46000</v>
      </c>
      <c r="F9" s="44"/>
      <c r="G9" s="44">
        <v>10000</v>
      </c>
      <c r="H9" s="44"/>
      <c r="I9" s="11">
        <f t="shared" si="0"/>
        <v>21.739130434782609</v>
      </c>
      <c r="J9" s="10" t="s">
        <v>31</v>
      </c>
    </row>
    <row r="10" spans="1:10" ht="80.25" customHeight="1">
      <c r="A10" s="6">
        <v>5</v>
      </c>
      <c r="B10" s="9" t="s">
        <v>13</v>
      </c>
      <c r="C10" s="22" t="s">
        <v>28</v>
      </c>
      <c r="D10" s="23"/>
      <c r="E10" s="24">
        <v>24700</v>
      </c>
      <c r="F10" s="25"/>
      <c r="G10" s="24">
        <v>7200</v>
      </c>
      <c r="H10" s="25"/>
      <c r="I10" s="11">
        <f t="shared" si="0"/>
        <v>29.149797570850204</v>
      </c>
      <c r="J10" s="10" t="s">
        <v>32</v>
      </c>
    </row>
    <row r="11" spans="1:10" s="2" customFormat="1" ht="65.25">
      <c r="A11" s="6">
        <v>6</v>
      </c>
      <c r="B11" s="9" t="s">
        <v>12</v>
      </c>
      <c r="C11" s="22" t="s">
        <v>27</v>
      </c>
      <c r="D11" s="23"/>
      <c r="E11" s="24">
        <v>72352</v>
      </c>
      <c r="F11" s="25"/>
      <c r="G11" s="24">
        <v>66369.91</v>
      </c>
      <c r="H11" s="25"/>
      <c r="I11" s="11">
        <f>(G11*100)/E11</f>
        <v>91.731963180008847</v>
      </c>
      <c r="J11" s="13" t="s">
        <v>22</v>
      </c>
    </row>
    <row r="12" spans="1:10" s="2" customFormat="1" ht="27.75">
      <c r="A12" s="16"/>
      <c r="B12" s="17"/>
      <c r="C12" s="18"/>
      <c r="D12" s="18"/>
      <c r="E12" s="19"/>
      <c r="F12" s="19"/>
      <c r="G12" s="19"/>
      <c r="H12" s="19"/>
      <c r="I12" s="20"/>
      <c r="J12" s="21"/>
    </row>
    <row r="13" spans="1:10" ht="29.25" customHeight="1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9.25" customHeight="1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4" customFormat="1" ht="29.25" customHeight="1">
      <c r="A15" s="34" t="s">
        <v>34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5" t="s">
        <v>0</v>
      </c>
      <c r="B16" s="35" t="s">
        <v>7</v>
      </c>
      <c r="C16" s="37" t="s">
        <v>2</v>
      </c>
      <c r="D16" s="38"/>
      <c r="E16" s="37" t="s">
        <v>3</v>
      </c>
      <c r="F16" s="38"/>
      <c r="G16" s="37" t="s">
        <v>4</v>
      </c>
      <c r="H16" s="38"/>
      <c r="I16" s="41" t="s">
        <v>5</v>
      </c>
      <c r="J16" s="42" t="s">
        <v>6</v>
      </c>
    </row>
    <row r="17" spans="1:10" s="2" customFormat="1" ht="31.5" customHeight="1">
      <c r="A17" s="36"/>
      <c r="B17" s="36"/>
      <c r="C17" s="39"/>
      <c r="D17" s="40"/>
      <c r="E17" s="39"/>
      <c r="F17" s="40"/>
      <c r="G17" s="39"/>
      <c r="H17" s="40"/>
      <c r="I17" s="41"/>
      <c r="J17" s="43"/>
    </row>
    <row r="18" spans="1:10" s="2" customFormat="1" ht="87" customHeight="1">
      <c r="A18" s="6">
        <v>7</v>
      </c>
      <c r="B18" s="9" t="s">
        <v>11</v>
      </c>
      <c r="C18" s="22" t="s">
        <v>29</v>
      </c>
      <c r="D18" s="23"/>
      <c r="E18" s="24">
        <v>2140</v>
      </c>
      <c r="F18" s="25"/>
      <c r="G18" s="26">
        <v>0</v>
      </c>
      <c r="H18" s="27"/>
      <c r="I18" s="12">
        <v>0</v>
      </c>
      <c r="J18" s="10" t="s">
        <v>33</v>
      </c>
    </row>
    <row r="19" spans="1:10" s="2" customFormat="1" ht="32.25" customHeight="1">
      <c r="A19" s="30" t="s">
        <v>1</v>
      </c>
      <c r="B19" s="31"/>
      <c r="C19" s="31"/>
      <c r="D19" s="32"/>
      <c r="E19" s="28">
        <f>SUM(E6:F18)</f>
        <v>1177692</v>
      </c>
      <c r="F19" s="29"/>
      <c r="G19" s="28">
        <f>SUM(G6:H18)</f>
        <v>751467.7</v>
      </c>
      <c r="H19" s="29"/>
      <c r="I19" s="14">
        <f>G19*100/E19</f>
        <v>63.808508506468584</v>
      </c>
      <c r="J19" s="3"/>
    </row>
    <row r="20" spans="1:10" s="2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2" customFormat="1" ht="23.25" customHeight="1">
      <c r="F21" s="2" t="s">
        <v>20</v>
      </c>
    </row>
    <row r="22" spans="1:10" ht="31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1" customHeight="1">
      <c r="A23" s="2"/>
      <c r="B23" s="2"/>
      <c r="C23" s="2"/>
      <c r="D23" s="2"/>
      <c r="E23" s="5" t="s">
        <v>17</v>
      </c>
      <c r="F23" s="2"/>
      <c r="G23" s="2"/>
      <c r="H23" s="2"/>
      <c r="I23" s="2"/>
      <c r="J23" s="2"/>
    </row>
    <row r="24" spans="1:10" ht="2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4">
      <c r="A25" s="2"/>
      <c r="B25" s="2"/>
      <c r="C25" s="2"/>
      <c r="D25" s="2"/>
      <c r="E25" s="2"/>
      <c r="F25" s="5" t="s">
        <v>18</v>
      </c>
      <c r="G25" s="2"/>
      <c r="H25" s="2"/>
      <c r="I25" s="2"/>
      <c r="J25" s="2"/>
    </row>
    <row r="26" spans="1:10" ht="24">
      <c r="A26" s="2"/>
      <c r="B26" s="2"/>
      <c r="C26" s="2"/>
      <c r="D26" s="2"/>
      <c r="E26" s="2"/>
      <c r="F26" s="5" t="s">
        <v>19</v>
      </c>
      <c r="G26" s="2"/>
      <c r="H26" s="2"/>
      <c r="I26" s="2"/>
      <c r="J26" s="2"/>
    </row>
    <row r="30" spans="1:10" s="2" customFormat="1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customHeight="1"/>
    <row r="38" ht="14.25" customHeight="1"/>
    <row r="39" ht="14.25" customHeight="1"/>
    <row r="40" ht="14.25" customHeight="1"/>
  </sheetData>
  <mergeCells count="44"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3:J13"/>
    <mergeCell ref="A14:J14"/>
    <mergeCell ref="A15:J15"/>
    <mergeCell ref="A16:A17"/>
    <mergeCell ref="B16:B17"/>
    <mergeCell ref="C16:D17"/>
    <mergeCell ref="E16:F17"/>
    <mergeCell ref="G16:H17"/>
    <mergeCell ref="I16:I17"/>
    <mergeCell ref="J16:J17"/>
    <mergeCell ref="C18:D18"/>
    <mergeCell ref="E18:F18"/>
    <mergeCell ref="G18:H18"/>
    <mergeCell ref="E19:F19"/>
    <mergeCell ref="G19:H19"/>
    <mergeCell ref="A19:D19"/>
  </mergeCells>
  <pageMargins left="0.70866141732283505" right="0.70866141732283505" top="0.74803149606299202" bottom="0.74803149606299202" header="0.31496062992126" footer="0.314960629921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รอบ 6 เดือน</vt:lpstr>
      <vt:lpstr>'รอบ 6 เดือน'!Print_Area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makok</cp:lastModifiedBy>
  <cp:lastPrinted>2024-04-11T00:33:31Z</cp:lastPrinted>
  <dcterms:created xsi:type="dcterms:W3CDTF">2024-01-10T07:59:11Z</dcterms:created>
  <dcterms:modified xsi:type="dcterms:W3CDTF">2024-04-12T00:27:16Z</dcterms:modified>
</cp:coreProperties>
</file>