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ok\Desktop\ITA2569\OIT\O10\"/>
    </mc:Choice>
  </mc:AlternateContent>
  <xr:revisionPtr revIDLastSave="0" documentId="13_ncr:1_{5FA713B3-3371-4577-9A16-4FACD1EFB8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วมทั้งปี " sheetId="10" r:id="rId1"/>
  </sheets>
  <definedNames>
    <definedName name="_xlnm.Print_Area" localSheetId="0">'รวมทั้งปี '!$A$1:$J$68</definedName>
    <definedName name="_xlnm.Print_Titles" localSheetId="0">'รวมทั้งปี '!$1:$7</definedName>
  </definedNames>
  <calcPr calcId="181029"/>
</workbook>
</file>

<file path=xl/calcChain.xml><?xml version="1.0" encoding="utf-8"?>
<calcChain xmlns="http://schemas.openxmlformats.org/spreadsheetml/2006/main">
  <c r="D18" i="10" l="1"/>
  <c r="D37" i="10"/>
  <c r="D60" i="10"/>
  <c r="D46" i="10"/>
  <c r="D42" i="10"/>
  <c r="D52" i="10"/>
  <c r="D24" i="10"/>
  <c r="D30" i="10" l="1"/>
  <c r="D61" i="10" s="1"/>
</calcChain>
</file>

<file path=xl/sharedStrings.xml><?xml version="1.0" encoding="utf-8"?>
<sst xmlns="http://schemas.openxmlformats.org/spreadsheetml/2006/main" count="294" uniqueCount="79">
  <si>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</si>
  <si>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</si>
  <si>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</si>
  <si>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</si>
  <si>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</si>
  <si>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</si>
  <si>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</si>
  <si>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</si>
  <si>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</si>
  <si>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</si>
  <si>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</si>
  <si>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</si>
  <si>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</si>
  <si>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</si>
  <si>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</si>
  <si>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</si>
  <si>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วัสดุจราจร</t>
  </si>
  <si>
    <t>ค่าสาธารณูปโภค</t>
  </si>
  <si>
    <t>ค่าจ้างเหมาบริการ</t>
  </si>
  <si>
    <t>น้ำมัน</t>
  </si>
  <si>
    <t>อาหารผู้ต้องหา</t>
  </si>
  <si>
    <t>ค่าเบี้ยประชุม กต.ตร</t>
  </si>
  <si>
    <t>ทำการนอกเวลา</t>
  </si>
  <si>
    <t>อส.ตร.</t>
  </si>
  <si>
    <t>ค่าตอบแทนพยาน</t>
  </si>
  <si>
    <t>ค่าใช้จ่ายคุ้มครองพยาน</t>
  </si>
  <si>
    <t>ค่าตอบแทนนักจิตวิทยาฯ</t>
  </si>
  <si>
    <t>ค่าตอบแทนชันสูตรพลิกศพ</t>
  </si>
  <si>
    <t>คชจ.ในการส่งหมายเรียกพยาน</t>
  </si>
  <si>
    <t>สกัดกั้น</t>
  </si>
  <si>
    <t>เครือข่ายผู้มีอิทธิพล</t>
  </si>
  <si>
    <t>ค่าตอบแทนชุดปฏิบัติ</t>
  </si>
  <si>
    <t>ค่าใช้จ่ายจัดการประชุม</t>
  </si>
  <si>
    <t>วัสดุ</t>
  </si>
  <si>
    <t>ค่าตอบแทน</t>
  </si>
  <si>
    <t>ประชุมผู้บำบัด</t>
  </si>
  <si>
    <t>การประชุมเชิงปฏิบัติการ</t>
  </si>
  <si>
    <t>การบังคับใช้กฏหมายและการให้บริการประชาชนมีประสิทธิภาพยิ่งขึ้น / การเบิกจ่ายเป็นไปตามเป้าหมาย ถูกต้องตามระเบียบ ตรวจสอบได้</t>
  </si>
  <si>
    <t xml:space="preserve">               ( ณัฐธยาน์  คงภักดี )</t>
  </si>
  <si>
    <t xml:space="preserve">           สว.อก.สภ.บ้านตาขุน</t>
  </si>
  <si>
    <t xml:space="preserve">พ.ต.ท.หญิง  </t>
  </si>
  <si>
    <t>พ.ต.อ.</t>
  </si>
  <si>
    <t>ตรวจแล้วถูกต้อง</t>
  </si>
  <si>
    <t>ผกก.สภ.บ้านตาขุน</t>
  </si>
  <si>
    <t>สถานีตำรวจภูธรบ้านตาขุน</t>
  </si>
  <si>
    <t>โครงการปฏิรูประบบงานตำรวจ</t>
  </si>
  <si>
    <t>เพื่อให้การปฏิรูประบบงานตำรวจมีประสิทธิภาพ / เบิกจ่ายตามระเบียบที่เกี่ยวข้อง และเป็นไปตามเป้าหมายของ ตร.</t>
  </si>
  <si>
    <t>กิจกรรมการปฏิรูประบบงานสอบสวนและการบังคับใช้กฎหมาย โครงการเพิ่มประสิทธิภาพงานป้องกันปราบปรามอาชญากรรม</t>
  </si>
  <si>
    <t>การปฏิรูประบบงานตำรวจมีประสิทธิภาพยิ่งขึ้น ทั้งสายงานสอบสวนและงานป้องกันปราบปราม / การเบิกจ่ายเป็นไปตามเป้าหมาย ถูกต้องตามระเบียบ ตรวจสอบได้</t>
  </si>
  <si>
    <t>อาชญากรรมในชุมชนลดลง / เบิกจ่ายเป็นไปตามเป้าหมาย ถูกต้องตามระเบีบบ ตรวจสอบได้</t>
  </si>
  <si>
    <t>เพื่อให้ประชาชนเข้ามามีบทบาทและมีส่วนร่วมในการป้องกันอาชญากรรม / เบิกจ่ายตามระเบียบที่เกี่ยวข้องและตามเป้าหมายของ ตร.</t>
  </si>
  <si>
    <t>เพื่อให้การบังคับใช้กฎหมายมีประสิทธิภาพ มีความยุติธรรมแก่ประชาชน / เบิกจ่ายตามระเบียบที่เกี่ยวข้อง เป็นไปตามเป้าหมายของ ตร.</t>
  </si>
  <si>
    <t>เพื่อป้องกันการแพร่ระบาดของยาเสพติดและปราบปรามผู้ค้ายาเสพติด / เบิกจ่ายตามระเบียบที่เกี่ยวข้อง เป็นไปตามเป้าหมายของ ตร.</t>
  </si>
  <si>
    <t>ลดการแพร่ระบาดของยาเสพติดและปราบปรามผู้ค้ายาเสพติดในชุมชนให้หมดไป / เบิกจ่ายเป็นไปตามเป้าหมาย ถูกต้องตามระเบียบ ตรวจสอบได้</t>
  </si>
  <si>
    <t>เพื่อปราบปราบผู้ค้า ผู้เสพ ผู้ผลิต ลดการแพร่ระบาดของยาเสพติด / เบิกจ่ายตามระเบียบที่เกี่ยวข้อง เป็นไปตามเป้าหมายของ ตร.</t>
  </si>
  <si>
    <t>ผู้ค้า ผู้เสพ และผู้ผลิตในชุมชนลดน้อยลงหรือหมดไป ลดการแพร่ระบาดของยาเสพติด / เบิกจ่ายเป็นไปตามเป้าหมาย ถูกต้องตามระเบียบ ตรวจสอบได้</t>
  </si>
  <si>
    <t>เพื่อให้สถานศึกษาปลอดภัยจากยาเสพติด  /เบิกจ่ายตามระเบียบที่เกี่ยวข้อง เป็นไปตามเป้าหมายของ ตร.</t>
  </si>
  <si>
    <t>นักเรียน-นักศึกษา สถานศึกษาปลอดภัยจากยาเสพติด / เบิกจ่ายเป็นไปตามเป้าหมาย ถูกต้องตามระเบียบ ตรวจสอบได้</t>
  </si>
  <si>
    <t>เพื่อให้ชุมชนปลอดภัยจากยาเสพดิด บูรณการร่วมกันจากทุกภาคส่วน /เบิกจ่ายตามระเบียบที่เกี่ยวข้อง เป็นไปตามเป้าหมายของ ตร.</t>
  </si>
  <si>
    <t>เป็นชุมชนสีขาว ชุมชนปลอดภัยจากยาเสพติด  / เบิกจ่ายเป็นไปตามเป้าหมาย ถูกต้องตามระเบียบ ตรวจสอบได้</t>
  </si>
  <si>
    <t>1. ผลผลิต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</si>
  <si>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2.โครงการปฏิรูประบบงานตำรวจ</t>
  </si>
  <si>
    <t xml:space="preserve"> 3.ผลผลิต การบังคับใช้กฎหมาย อำนวยความยุติธรรมและบริการประชาชน กิจกรรม ชุมชนสัมพันธ์</t>
  </si>
  <si>
    <t>4.ผลผลิต การบังคับใช้กฎหมาย อำนวยความยุติธรรมและบริการประชาชน กิจกรรม ค่าใช้จ่ายอำนวยความยุติธรรม</t>
  </si>
  <si>
    <t xml:space="preserve"> 5.ผลผลิตการรักษาความสงบเรียบร้อยและความมั่นคงภายในประเทศ กิจกรรม สกัดกั้น  ปราบปราม การผลิต การค้ายาเสพติด</t>
  </si>
  <si>
    <t>6.ผลผลิตการรักษาความสงบเรียบร้อยและความมั่นคงภายในประเทศ กิจกรรม ค่าตอบแทนชุดปฏิบัติการด่านตรวจ License Plate</t>
  </si>
  <si>
    <t xml:space="preserve"> 7.ผลผลิตโครงการสร้างภูมิคุ้มกันและป้องกันยาเสพติด กิจกรรม การสร้างภูมิคุ้มกันในกลุ่มเป้าหมายฯ ค่าใช้จ่ายโครงการตำรวจประสานโรงเรียน</t>
  </si>
  <si>
    <t>เพื่อให้การบังคับใช้กฏหมายและการบริการประชาชนมีประสิทธิภาพ / การเบิกจ่ายเงินเป็นไปตามระเบียบที่เกี่ยวข้องและตามเป้าหมายที่ ตร.กำหนด</t>
  </si>
  <si>
    <t>8. ผลผลิต โครงการดำเนินงานชุมชนยั่งยืน เพื่อแก้ไขปัญหายาเสพติดฯ</t>
  </si>
  <si>
    <t>รวมทุกผลผลิต/กิจกรรม</t>
  </si>
  <si>
    <t>ค่าติดตามประเมินผล</t>
  </si>
  <si>
    <t>1 ต.ค.68-30 ก.ย. 69</t>
  </si>
  <si>
    <t>( อานุภาพ  จันดิถวงค์ )</t>
  </si>
  <si>
    <t>แผนการใช้จ่ายงบประมาณ ประจำปีงบประมาณ พ.ศ. 2569</t>
  </si>
  <si>
    <t xml:space="preserve">  1 ตุลาคม 2568 - 30 กันยายน 2569</t>
  </si>
  <si>
    <t>-</t>
  </si>
  <si>
    <t>การบังคับใช้กฎหมายมีประสิทธิภาพมากยิ่งขึ้น  เกิดความยุติธรรมแก่ประชาชน / เป็นไปตามเป้าหมาย เบิกจ่ายถูกต้องตามระเบียบ ตรวจสอบได้</t>
  </si>
  <si>
    <t xml:space="preserve">       ผู้จัดทำและนำเสนอข้อมูล</t>
  </si>
  <si>
    <t xml:space="preserve">: ข้อมูล ณ วันที่ 16 กรกฎาคม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</si>
</sst>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0"/>
      <name val="Angsana New"/>
      <family val="1"/>
    </font>
    <font>
      <sz val="16"/>
      <color theme="1"/>
      <name val="Angsana New"/>
      <family val="1"/>
    </font>
    <font>
      <b/>
      <sz val="18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b/>
      <sz val="11"/>
      <color theme="1"/>
      <name val="Angsana New"/>
      <family val="1"/>
    </font>
    <font>
      <sz val="14"/>
      <color theme="1"/>
      <name val="Angsana New"/>
      <family val="1"/>
    </font>
    <font>
      <sz val="18"/>
      <color theme="1"/>
      <name val="Angsana New"/>
      <family val="1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5" fillId="0" borderId="0" xfId="0" applyFont="1"/>
    <xf numFmtId="0" fontId="6" fillId="2" borderId="14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8" fillId="0" borderId="9" xfId="1" applyFont="1" applyBorder="1" applyAlignment="1"/>
    <xf numFmtId="0" fontId="9" fillId="0" borderId="0" xfId="0" applyFont="1"/>
    <xf numFmtId="0" fontId="9" fillId="0" borderId="15" xfId="0" applyFont="1" applyBorder="1"/>
    <xf numFmtId="0" fontId="8" fillId="0" borderId="15" xfId="0" applyFont="1" applyBorder="1"/>
    <xf numFmtId="164" fontId="8" fillId="0" borderId="15" xfId="1" applyFont="1" applyBorder="1" applyAlignment="1"/>
    <xf numFmtId="0" fontId="5" fillId="0" borderId="1" xfId="0" applyFont="1" applyBorder="1" applyAlignment="1">
      <alignment vertical="center" wrapText="1"/>
    </xf>
    <xf numFmtId="164" fontId="5" fillId="0" borderId="1" xfId="1" applyFont="1" applyBorder="1" applyAlignment="1">
      <alignment horizontal="center" vertical="center"/>
    </xf>
    <xf numFmtId="164" fontId="5" fillId="0" borderId="1" xfId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164" fontId="5" fillId="0" borderId="1" xfId="1" applyFont="1" applyBorder="1" applyAlignment="1"/>
    <xf numFmtId="0" fontId="5" fillId="0" borderId="9" xfId="0" applyFont="1" applyBorder="1" applyAlignment="1">
      <alignment horizontal="center"/>
    </xf>
    <xf numFmtId="0" fontId="11" fillId="0" borderId="0" xfId="0" applyFont="1"/>
    <xf numFmtId="0" fontId="8" fillId="0" borderId="12" xfId="0" applyFont="1" applyBorder="1" applyAlignment="1">
      <alignment horizontal="center"/>
    </xf>
    <xf numFmtId="164" fontId="8" fillId="0" borderId="12" xfId="1" applyFont="1" applyBorder="1" applyAlignment="1"/>
    <xf numFmtId="164" fontId="5" fillId="0" borderId="12" xfId="1" applyFont="1" applyBorder="1" applyAlignment="1"/>
    <xf numFmtId="0" fontId="5" fillId="0" borderId="12" xfId="0" applyFont="1" applyBorder="1"/>
    <xf numFmtId="164" fontId="8" fillId="0" borderId="0" xfId="1" applyFont="1" applyBorder="1" applyAlignment="1"/>
    <xf numFmtId="164" fontId="5" fillId="0" borderId="0" xfId="1" applyFont="1" applyBorder="1" applyAlignme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15" xfId="0" applyFont="1" applyBorder="1" applyAlignment="1">
      <alignment horizontal="left" vertical="top"/>
    </xf>
    <xf numFmtId="0" fontId="8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64" fontId="5" fillId="0" borderId="7" xfId="1" applyFont="1" applyBorder="1" applyAlignment="1">
      <alignment vertical="center"/>
    </xf>
    <xf numFmtId="164" fontId="5" fillId="0" borderId="7" xfId="1" applyFont="1" applyBorder="1" applyAlignment="1"/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3" fontId="2" fillId="0" borderId="18" xfId="0" applyNumberFormat="1" applyFont="1" applyBorder="1"/>
    <xf numFmtId="0" fontId="8" fillId="0" borderId="0" xfId="0" applyFont="1" applyAlignment="1">
      <alignment horizontal="center" vertical="center"/>
    </xf>
    <xf numFmtId="0" fontId="2" fillId="0" borderId="0" xfId="0" applyFont="1"/>
    <xf numFmtId="43" fontId="2" fillId="0" borderId="0" xfId="0" applyNumberFormat="1" applyFont="1"/>
    <xf numFmtId="0" fontId="5" fillId="0" borderId="0" xfId="0" applyFont="1" applyAlignment="1">
      <alignment horizontal="center" vertical="center"/>
    </xf>
    <xf numFmtId="164" fontId="7" fillId="0" borderId="19" xfId="1" applyFont="1" applyBorder="1" applyAlignment="1">
      <alignment vertical="center" wrapText="1"/>
    </xf>
    <xf numFmtId="164" fontId="7" fillId="0" borderId="19" xfId="1" applyFont="1" applyBorder="1"/>
    <xf numFmtId="0" fontId="5" fillId="3" borderId="0" xfId="0" applyFont="1" applyFill="1"/>
    <xf numFmtId="164" fontId="5" fillId="0" borderId="9" xfId="1" applyFont="1" applyBorder="1" applyAlignment="1">
      <alignment horizontal="center"/>
    </xf>
    <xf numFmtId="164" fontId="5" fillId="0" borderId="9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indent="2"/>
    </xf>
    <xf numFmtId="0" fontId="5" fillId="0" borderId="11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horizontal="left" vertical="center" wrapText="1" indent="3"/>
    </xf>
    <xf numFmtId="0" fontId="5" fillId="0" borderId="8" xfId="0" applyFont="1" applyBorder="1" applyAlignment="1">
      <alignment horizontal="left" vertical="center" wrapText="1" indent="3"/>
    </xf>
    <xf numFmtId="0" fontId="5" fillId="0" borderId="11" xfId="0" applyFont="1" applyBorder="1" applyAlignment="1">
      <alignment horizontal="left" vertical="center" wrapText="1" indent="3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 indent="3"/>
    </xf>
    <xf numFmtId="0" fontId="10" fillId="0" borderId="11" xfId="0" applyFont="1" applyBorder="1" applyAlignment="1">
      <alignment horizontal="left" vertical="center" wrapText="1" indent="3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5" fillId="0" borderId="7" xfId="0" applyFont="1" applyBorder="1" applyAlignment="1">
      <alignment horizontal="left" vertical="center" wrapText="1" indent="4"/>
    </xf>
    <xf numFmtId="0" fontId="5" fillId="0" borderId="8" xfId="0" applyFont="1" applyBorder="1" applyAlignment="1">
      <alignment horizontal="left" vertical="center" wrapText="1" indent="4"/>
    </xf>
    <xf numFmtId="0" fontId="5" fillId="0" borderId="11" xfId="0" applyFont="1" applyBorder="1" applyAlignment="1">
      <alignment horizontal="left" vertical="center" wrapText="1" indent="4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000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731946</xdr:colOff>
      <xdr:row>63</xdr:row>
      <xdr:rowOff>202863</xdr:rowOff>
    </xdr:from>
    <xdr:to>
      <xdr:col>3</xdr:col>
      <xdr:colOff>0</xdr:colOff>
      <xdr:row>65</xdr:row>
      <xdr:rowOff>222845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928893F3-31F8-44F6-9127-103BAD294E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2" t="38305" r="21965" b="31581"/>
        <a:stretch/>
      </xdr:blipFill>
      <xdr:spPr bwMode="auto">
        <a:xfrm>
          <a:off x="2841053" y="28826460"/>
          <a:ext cx="803717" cy="52539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330459</xdr:colOff>
      <xdr:row>63</xdr:row>
      <xdr:rowOff>123545</xdr:rowOff>
    </xdr:from>
    <xdr:to>
      <xdr:col>9</xdr:col>
      <xdr:colOff>446509</xdr:colOff>
      <xdr:row>65</xdr:row>
      <xdr:rowOff>145399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B0118AB-F78F-4304-A7A3-C1F196059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7449" y="28747142"/>
          <a:ext cx="1573958" cy="527263"/>
        </a:xfrm>
        <a:prstGeom prst="rect">
          <a:avLst/>
        </a:prstGeom>
      </xdr:spPr>
    </xdr:pic>
    <xdr:clientData/>
  </xdr:twoCellAnchor>
  <xdr:twoCellAnchor>
    <xdr:from>
      <xdr:col>2</xdr:col>
      <xdr:colOff>9718</xdr:colOff>
      <xdr:row>8</xdr:row>
      <xdr:rowOff>58317</xdr:rowOff>
    </xdr:from>
    <xdr:to>
      <xdr:col>2</xdr:col>
      <xdr:colOff>252703</xdr:colOff>
      <xdr:row>17</xdr:row>
      <xdr:rowOff>427653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5D288D8A-443F-4430-91A0-CA0F958DEAB8}"/>
            </a:ext>
          </a:extLst>
        </xdr:cNvPr>
        <xdr:cNvSpPr/>
      </xdr:nvSpPr>
      <xdr:spPr>
        <a:xfrm>
          <a:off x="2118825" y="2595077"/>
          <a:ext cx="242985" cy="4393163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64926</xdr:colOff>
      <xdr:row>8</xdr:row>
      <xdr:rowOff>84366</xdr:rowOff>
    </xdr:from>
    <xdr:to>
      <xdr:col>9</xdr:col>
      <xdr:colOff>307911</xdr:colOff>
      <xdr:row>18</xdr:row>
      <xdr:rowOff>6610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17AE0DD7-2B31-44E8-BC09-930C1B7A6C55}"/>
            </a:ext>
          </a:extLst>
        </xdr:cNvPr>
        <xdr:cNvSpPr/>
      </xdr:nvSpPr>
      <xdr:spPr>
        <a:xfrm>
          <a:off x="8705462" y="2621126"/>
          <a:ext cx="242985" cy="4393163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9720</xdr:colOff>
      <xdr:row>22</xdr:row>
      <xdr:rowOff>29158</xdr:rowOff>
    </xdr:from>
    <xdr:to>
      <xdr:col>2</xdr:col>
      <xdr:colOff>298189</xdr:colOff>
      <xdr:row>23</xdr:row>
      <xdr:rowOff>456811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92B83D65-A02C-439B-8EB4-88D12D0F8CB4}"/>
            </a:ext>
          </a:extLst>
        </xdr:cNvPr>
        <xdr:cNvSpPr/>
      </xdr:nvSpPr>
      <xdr:spPr>
        <a:xfrm>
          <a:off x="2118827" y="8290638"/>
          <a:ext cx="288469" cy="2021632"/>
        </a:xfrm>
        <a:prstGeom prst="rightBrac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1263521</xdr:colOff>
      <xdr:row>22</xdr:row>
      <xdr:rowOff>38877</xdr:rowOff>
    </xdr:from>
    <xdr:to>
      <xdr:col>9</xdr:col>
      <xdr:colOff>295079</xdr:colOff>
      <xdr:row>23</xdr:row>
      <xdr:rowOff>427653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E880FA03-45B5-483D-8CD3-48C6F42333FD}"/>
            </a:ext>
          </a:extLst>
        </xdr:cNvPr>
        <xdr:cNvSpPr/>
      </xdr:nvSpPr>
      <xdr:spPr>
        <a:xfrm>
          <a:off x="8630817" y="8300357"/>
          <a:ext cx="304798" cy="1982755"/>
        </a:xfrm>
        <a:prstGeom prst="rightBrac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9721</xdr:colOff>
      <xdr:row>24</xdr:row>
      <xdr:rowOff>443982</xdr:rowOff>
    </xdr:from>
    <xdr:to>
      <xdr:col>2</xdr:col>
      <xdr:colOff>262424</xdr:colOff>
      <xdr:row>29</xdr:row>
      <xdr:rowOff>417934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1699C304-1B9B-4284-9438-55B2D8E2F315}"/>
            </a:ext>
          </a:extLst>
        </xdr:cNvPr>
        <xdr:cNvSpPr/>
      </xdr:nvSpPr>
      <xdr:spPr>
        <a:xfrm>
          <a:off x="2118828" y="10765972"/>
          <a:ext cx="252703" cy="2228850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6610</xdr:colOff>
      <xdr:row>25</xdr:row>
      <xdr:rowOff>22937</xdr:rowOff>
    </xdr:from>
    <xdr:to>
      <xdr:col>9</xdr:col>
      <xdr:colOff>242984</xdr:colOff>
      <xdr:row>29</xdr:row>
      <xdr:rowOff>447092</xdr:rowOff>
    </xdr:to>
    <xdr:sp macro="" textlink="">
      <xdr:nvSpPr>
        <xdr:cNvPr id="10" name="Right Brace 9">
          <a:extLst>
            <a:ext uri="{FF2B5EF4-FFF2-40B4-BE49-F238E27FC236}">
              <a16:creationId xmlns:a16="http://schemas.microsoft.com/office/drawing/2014/main" id="{86C1D1DF-6857-4316-BC7E-E79540B00407}"/>
            </a:ext>
          </a:extLst>
        </xdr:cNvPr>
        <xdr:cNvSpPr/>
      </xdr:nvSpPr>
      <xdr:spPr>
        <a:xfrm>
          <a:off x="8647146" y="10792019"/>
          <a:ext cx="236374" cy="2231961"/>
        </a:xfrm>
        <a:prstGeom prst="rightBrac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29158</xdr:colOff>
      <xdr:row>31</xdr:row>
      <xdr:rowOff>19439</xdr:rowOff>
    </xdr:from>
    <xdr:to>
      <xdr:col>2</xdr:col>
      <xdr:colOff>242985</xdr:colOff>
      <xdr:row>37</xdr:row>
      <xdr:rowOff>0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E2B5B823-FD9C-4B75-9BA4-CC53E8B23F70}"/>
            </a:ext>
          </a:extLst>
        </xdr:cNvPr>
        <xdr:cNvSpPr/>
      </xdr:nvSpPr>
      <xdr:spPr>
        <a:xfrm>
          <a:off x="2138265" y="13393317"/>
          <a:ext cx="213827" cy="2663112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6609</xdr:colOff>
      <xdr:row>31</xdr:row>
      <xdr:rowOff>26049</xdr:rowOff>
    </xdr:from>
    <xdr:to>
      <xdr:col>9</xdr:col>
      <xdr:colOff>242984</xdr:colOff>
      <xdr:row>36</xdr:row>
      <xdr:rowOff>408214</xdr:rowOff>
    </xdr:to>
    <xdr:sp macro="" textlink="">
      <xdr:nvSpPr>
        <xdr:cNvPr id="12" name="Right Brace 11">
          <a:extLst>
            <a:ext uri="{FF2B5EF4-FFF2-40B4-BE49-F238E27FC236}">
              <a16:creationId xmlns:a16="http://schemas.microsoft.com/office/drawing/2014/main" id="{AA3729E5-F78D-43B4-B903-BBACFBFDA308}"/>
            </a:ext>
          </a:extLst>
        </xdr:cNvPr>
        <xdr:cNvSpPr/>
      </xdr:nvSpPr>
      <xdr:spPr>
        <a:xfrm>
          <a:off x="8647145" y="13399927"/>
          <a:ext cx="236375" cy="2617624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</xdr:colOff>
      <xdr:row>38</xdr:row>
      <xdr:rowOff>9719</xdr:rowOff>
    </xdr:from>
    <xdr:to>
      <xdr:col>2</xdr:col>
      <xdr:colOff>298579</xdr:colOff>
      <xdr:row>41</xdr:row>
      <xdr:rowOff>515127</xdr:rowOff>
    </xdr:to>
    <xdr:sp macro="" textlink="">
      <xdr:nvSpPr>
        <xdr:cNvPr id="13" name="Right Brace 12">
          <a:extLst>
            <a:ext uri="{FF2B5EF4-FFF2-40B4-BE49-F238E27FC236}">
              <a16:creationId xmlns:a16="http://schemas.microsoft.com/office/drawing/2014/main" id="{1A24C210-1F41-4832-A461-44FC11224DF0}"/>
            </a:ext>
          </a:extLst>
        </xdr:cNvPr>
        <xdr:cNvSpPr/>
      </xdr:nvSpPr>
      <xdr:spPr>
        <a:xfrm>
          <a:off x="2109108" y="16484081"/>
          <a:ext cx="298578" cy="2109107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1263520</xdr:colOff>
      <xdr:row>38</xdr:row>
      <xdr:rowOff>19439</xdr:rowOff>
    </xdr:from>
    <xdr:to>
      <xdr:col>9</xdr:col>
      <xdr:colOff>281862</xdr:colOff>
      <xdr:row>41</xdr:row>
      <xdr:rowOff>495689</xdr:rowOff>
    </xdr:to>
    <xdr:sp macro="" textlink="">
      <xdr:nvSpPr>
        <xdr:cNvPr id="14" name="Right Brace 13">
          <a:extLst>
            <a:ext uri="{FF2B5EF4-FFF2-40B4-BE49-F238E27FC236}">
              <a16:creationId xmlns:a16="http://schemas.microsoft.com/office/drawing/2014/main" id="{7227D011-B68A-439B-9ABA-0D9DE860CE52}"/>
            </a:ext>
          </a:extLst>
        </xdr:cNvPr>
        <xdr:cNvSpPr/>
      </xdr:nvSpPr>
      <xdr:spPr>
        <a:xfrm>
          <a:off x="8630816" y="16493801"/>
          <a:ext cx="291582" cy="2079949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38878</xdr:colOff>
      <xdr:row>43</xdr:row>
      <xdr:rowOff>29157</xdr:rowOff>
    </xdr:from>
    <xdr:to>
      <xdr:col>2</xdr:col>
      <xdr:colOff>233265</xdr:colOff>
      <xdr:row>45</xdr:row>
      <xdr:rowOff>447092</xdr:rowOff>
    </xdr:to>
    <xdr:sp macro="" textlink="">
      <xdr:nvSpPr>
        <xdr:cNvPr id="15" name="Right Brace 14">
          <a:extLst>
            <a:ext uri="{FF2B5EF4-FFF2-40B4-BE49-F238E27FC236}">
              <a16:creationId xmlns:a16="http://schemas.microsoft.com/office/drawing/2014/main" id="{2C990654-4AE9-4D21-8651-5DA45892CE2A}"/>
            </a:ext>
          </a:extLst>
        </xdr:cNvPr>
        <xdr:cNvSpPr/>
      </xdr:nvSpPr>
      <xdr:spPr>
        <a:xfrm>
          <a:off x="2147985" y="19186070"/>
          <a:ext cx="194387" cy="1409313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35767</xdr:colOff>
      <xdr:row>43</xdr:row>
      <xdr:rowOff>16327</xdr:rowOff>
    </xdr:from>
    <xdr:to>
      <xdr:col>9</xdr:col>
      <xdr:colOff>230154</xdr:colOff>
      <xdr:row>45</xdr:row>
      <xdr:rowOff>434262</xdr:rowOff>
    </xdr:to>
    <xdr:sp macro="" textlink="">
      <xdr:nvSpPr>
        <xdr:cNvPr id="16" name="Right Brace 15">
          <a:extLst>
            <a:ext uri="{FF2B5EF4-FFF2-40B4-BE49-F238E27FC236}">
              <a16:creationId xmlns:a16="http://schemas.microsoft.com/office/drawing/2014/main" id="{868DF95F-3774-4E9C-BC35-2822C6702684}"/>
            </a:ext>
          </a:extLst>
        </xdr:cNvPr>
        <xdr:cNvSpPr/>
      </xdr:nvSpPr>
      <xdr:spPr>
        <a:xfrm>
          <a:off x="8676303" y="19173240"/>
          <a:ext cx="194387" cy="1409313"/>
        </a:xfrm>
        <a:prstGeom prst="rightBrac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38878</xdr:colOff>
      <xdr:row>48</xdr:row>
      <xdr:rowOff>26045</xdr:rowOff>
    </xdr:from>
    <xdr:to>
      <xdr:col>2</xdr:col>
      <xdr:colOff>200998</xdr:colOff>
      <xdr:row>51</xdr:row>
      <xdr:rowOff>534566</xdr:rowOff>
    </xdr:to>
    <xdr:sp macro="" textlink="">
      <xdr:nvSpPr>
        <xdr:cNvPr id="17" name="Right Brace 16">
          <a:extLst>
            <a:ext uri="{FF2B5EF4-FFF2-40B4-BE49-F238E27FC236}">
              <a16:creationId xmlns:a16="http://schemas.microsoft.com/office/drawing/2014/main" id="{934608C6-A03A-4964-9905-A645B85C9D80}"/>
            </a:ext>
          </a:extLst>
        </xdr:cNvPr>
        <xdr:cNvSpPr/>
      </xdr:nvSpPr>
      <xdr:spPr>
        <a:xfrm>
          <a:off x="2147985" y="21369821"/>
          <a:ext cx="162120" cy="2199694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45487</xdr:colOff>
      <xdr:row>48</xdr:row>
      <xdr:rowOff>32654</xdr:rowOff>
    </xdr:from>
    <xdr:to>
      <xdr:col>9</xdr:col>
      <xdr:colOff>207607</xdr:colOff>
      <xdr:row>51</xdr:row>
      <xdr:rowOff>541175</xdr:rowOff>
    </xdr:to>
    <xdr:sp macro="" textlink="">
      <xdr:nvSpPr>
        <xdr:cNvPr id="18" name="Right Brace 17">
          <a:extLst>
            <a:ext uri="{FF2B5EF4-FFF2-40B4-BE49-F238E27FC236}">
              <a16:creationId xmlns:a16="http://schemas.microsoft.com/office/drawing/2014/main" id="{912D37F1-AD00-4885-B8F7-81767AFDC3D2}"/>
            </a:ext>
          </a:extLst>
        </xdr:cNvPr>
        <xdr:cNvSpPr/>
      </xdr:nvSpPr>
      <xdr:spPr>
        <a:xfrm>
          <a:off x="8686023" y="21376430"/>
          <a:ext cx="162120" cy="2199694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29158</xdr:colOff>
      <xdr:row>54</xdr:row>
      <xdr:rowOff>42373</xdr:rowOff>
    </xdr:from>
    <xdr:to>
      <xdr:col>2</xdr:col>
      <xdr:colOff>217327</xdr:colOff>
      <xdr:row>60</xdr:row>
      <xdr:rowOff>495687</xdr:rowOff>
    </xdr:to>
    <xdr:sp macro="" textlink="">
      <xdr:nvSpPr>
        <xdr:cNvPr id="19" name="Right Brace 18">
          <a:extLst>
            <a:ext uri="{FF2B5EF4-FFF2-40B4-BE49-F238E27FC236}">
              <a16:creationId xmlns:a16="http://schemas.microsoft.com/office/drawing/2014/main" id="{A54E6B0E-E7A5-418D-994C-FFB7490F815D}"/>
            </a:ext>
          </a:extLst>
        </xdr:cNvPr>
        <xdr:cNvSpPr/>
      </xdr:nvSpPr>
      <xdr:spPr>
        <a:xfrm>
          <a:off x="2138265" y="24535230"/>
          <a:ext cx="188169" cy="3019233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26047</xdr:colOff>
      <xdr:row>54</xdr:row>
      <xdr:rowOff>10105</xdr:rowOff>
    </xdr:from>
    <xdr:to>
      <xdr:col>9</xdr:col>
      <xdr:colOff>214216</xdr:colOff>
      <xdr:row>60</xdr:row>
      <xdr:rowOff>463419</xdr:rowOff>
    </xdr:to>
    <xdr:sp macro="" textlink="">
      <xdr:nvSpPr>
        <xdr:cNvPr id="20" name="Right Brace 19">
          <a:extLst>
            <a:ext uri="{FF2B5EF4-FFF2-40B4-BE49-F238E27FC236}">
              <a16:creationId xmlns:a16="http://schemas.microsoft.com/office/drawing/2014/main" id="{44DC44A3-AC5D-4DB6-B144-96E15F938CD3}"/>
            </a:ext>
          </a:extLst>
        </xdr:cNvPr>
        <xdr:cNvSpPr/>
      </xdr:nvSpPr>
      <xdr:spPr>
        <a:xfrm>
          <a:off x="8666583" y="24502962"/>
          <a:ext cx="188169" cy="3019233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4A82-B8D0-4CAC-A683-71DF111C3910}">
  <dimension ref="A1:J68"/>
  <sheetViews>
    <sheetView tabSelected="1" view="pageBreakPreview" topLeftCell="A58" zoomScale="98" zoomScaleNormal="98" zoomScaleSheetLayoutView="98" workbookViewId="0">
      <selection activeCell="I46" sqref="I46"/>
    </sheetView>
  </sheetViews>
  <sheetFormatPr defaultColWidth="9.140625" defaultRowHeight="16.5"/>
  <cols>
    <col min="1" max="1" width="5.140625" style="1" customWidth="1"/>
    <col min="2" max="2" width="26.5703125" style="1" customWidth="1"/>
    <col min="3" max="3" width="23" style="1" customWidth="1"/>
    <col min="4" max="4" width="16.42578125" style="1" bestFit="1" customWidth="1"/>
    <col min="5" max="5" width="10.7109375" style="1" customWidth="1"/>
    <col min="6" max="6" width="11.28515625" style="1" customWidth="1"/>
    <col min="7" max="7" width="8.5703125" style="1" customWidth="1"/>
    <col min="8" max="8" width="8.7109375" style="1" customWidth="1"/>
    <col min="9" max="9" width="19.140625" style="1" customWidth="1"/>
    <col min="10" max="10" width="23" style="1" customWidth="1"/>
    <col min="11" max="16384" width="9.140625" style="1"/>
  </cols>
  <sheetData>
    <row r="1" spans="1:10" ht="24.75" customHeight="1">
      <c r="A1" s="58" t="s">
        <v>73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1" customHeight="1">
      <c r="A2" s="58" t="s">
        <v>74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1" customHeight="1">
      <c r="A3" s="59" t="s">
        <v>44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9.5" customHeight="1">
      <c r="A4" s="92" t="s">
        <v>78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s="55" customFormat="1" ht="37.5" customHeight="1">
      <c r="A5" s="60" t="s">
        <v>0</v>
      </c>
      <c r="B5" s="62" t="s">
        <v>11</v>
      </c>
      <c r="C5" s="62" t="s">
        <v>1</v>
      </c>
      <c r="D5" s="64" t="s">
        <v>2</v>
      </c>
      <c r="E5" s="65"/>
      <c r="F5" s="65"/>
      <c r="G5" s="65"/>
      <c r="H5" s="66"/>
      <c r="I5" s="62" t="s">
        <v>8</v>
      </c>
      <c r="J5" s="62" t="s">
        <v>9</v>
      </c>
    </row>
    <row r="6" spans="1:10" s="55" customFormat="1" ht="23.25">
      <c r="A6" s="61"/>
      <c r="B6" s="63"/>
      <c r="C6" s="63"/>
      <c r="D6" s="61" t="s">
        <v>3</v>
      </c>
      <c r="E6" s="67" t="s">
        <v>4</v>
      </c>
      <c r="F6" s="61" t="s">
        <v>5</v>
      </c>
      <c r="G6" s="61" t="s">
        <v>6</v>
      </c>
      <c r="H6" s="61" t="s">
        <v>7</v>
      </c>
      <c r="I6" s="63"/>
      <c r="J6" s="63"/>
    </row>
    <row r="7" spans="1:10" s="55" customFormat="1" ht="20.25" customHeight="1">
      <c r="A7" s="61"/>
      <c r="B7" s="63"/>
      <c r="C7" s="63"/>
      <c r="D7" s="61"/>
      <c r="E7" s="67"/>
      <c r="F7" s="61"/>
      <c r="G7" s="61"/>
      <c r="H7" s="61"/>
      <c r="I7" s="63"/>
      <c r="J7" s="63"/>
    </row>
    <row r="8" spans="1:10" ht="34.5" customHeight="1">
      <c r="A8" s="3" t="s">
        <v>60</v>
      </c>
      <c r="B8" s="4"/>
      <c r="C8" s="5"/>
      <c r="D8" s="5"/>
      <c r="E8" s="5"/>
      <c r="F8" s="5"/>
      <c r="G8" s="5"/>
      <c r="H8" s="5"/>
      <c r="I8" s="5"/>
      <c r="J8" s="6"/>
    </row>
    <row r="9" spans="1:10" ht="35.25" customHeight="1">
      <c r="A9" s="7">
        <v>1</v>
      </c>
      <c r="B9" s="8" t="s">
        <v>12</v>
      </c>
      <c r="C9" s="68" t="s">
        <v>67</v>
      </c>
      <c r="D9" s="53">
        <v>1056000</v>
      </c>
      <c r="E9" s="9" t="s">
        <v>75</v>
      </c>
      <c r="F9" s="9" t="s">
        <v>75</v>
      </c>
      <c r="G9" s="9" t="s">
        <v>75</v>
      </c>
      <c r="H9" s="9" t="s">
        <v>75</v>
      </c>
      <c r="I9" s="11" t="s">
        <v>71</v>
      </c>
      <c r="J9" s="71" t="s">
        <v>37</v>
      </c>
    </row>
    <row r="10" spans="1:10" ht="35.25" customHeight="1">
      <c r="A10" s="7">
        <v>2</v>
      </c>
      <c r="B10" s="8" t="s">
        <v>13</v>
      </c>
      <c r="C10" s="69"/>
      <c r="D10" s="53">
        <v>103200</v>
      </c>
      <c r="E10" s="9" t="s">
        <v>75</v>
      </c>
      <c r="F10" s="9" t="s">
        <v>75</v>
      </c>
      <c r="G10" s="9" t="s">
        <v>75</v>
      </c>
      <c r="H10" s="9" t="s">
        <v>75</v>
      </c>
      <c r="I10" s="11" t="s">
        <v>71</v>
      </c>
      <c r="J10" s="72"/>
    </row>
    <row r="11" spans="1:10" ht="35.25" customHeight="1">
      <c r="A11" s="7">
        <v>3</v>
      </c>
      <c r="B11" s="8" t="s">
        <v>14</v>
      </c>
      <c r="C11" s="69"/>
      <c r="D11" s="53">
        <v>20800</v>
      </c>
      <c r="E11" s="9" t="s">
        <v>75</v>
      </c>
      <c r="F11" s="9" t="s">
        <v>75</v>
      </c>
      <c r="G11" s="9" t="s">
        <v>75</v>
      </c>
      <c r="H11" s="9" t="s">
        <v>75</v>
      </c>
      <c r="I11" s="11" t="s">
        <v>71</v>
      </c>
      <c r="J11" s="72"/>
    </row>
    <row r="12" spans="1:10" ht="35.25" customHeight="1">
      <c r="A12" s="7">
        <v>4</v>
      </c>
      <c r="B12" s="8" t="s">
        <v>18</v>
      </c>
      <c r="C12" s="69"/>
      <c r="D12" s="53">
        <v>46100</v>
      </c>
      <c r="E12" s="9" t="s">
        <v>75</v>
      </c>
      <c r="F12" s="9" t="s">
        <v>75</v>
      </c>
      <c r="G12" s="9" t="s">
        <v>75</v>
      </c>
      <c r="H12" s="9" t="s">
        <v>75</v>
      </c>
      <c r="I12" s="11" t="s">
        <v>71</v>
      </c>
      <c r="J12" s="72"/>
    </row>
    <row r="13" spans="1:10" ht="35.25" customHeight="1">
      <c r="A13" s="7">
        <v>5</v>
      </c>
      <c r="B13" s="8" t="s">
        <v>15</v>
      </c>
      <c r="C13" s="69"/>
      <c r="D13" s="53">
        <v>8100</v>
      </c>
      <c r="E13" s="9" t="s">
        <v>75</v>
      </c>
      <c r="F13" s="9" t="s">
        <v>75</v>
      </c>
      <c r="G13" s="9" t="s">
        <v>75</v>
      </c>
      <c r="H13" s="9" t="s">
        <v>75</v>
      </c>
      <c r="I13" s="11" t="s">
        <v>71</v>
      </c>
      <c r="J13" s="72"/>
    </row>
    <row r="14" spans="1:10" ht="35.25" customHeight="1">
      <c r="A14" s="7">
        <v>6</v>
      </c>
      <c r="B14" s="8" t="s">
        <v>19</v>
      </c>
      <c r="C14" s="69"/>
      <c r="D14" s="9">
        <v>1402000</v>
      </c>
      <c r="E14" s="9" t="s">
        <v>75</v>
      </c>
      <c r="F14" s="9" t="s">
        <v>75</v>
      </c>
      <c r="G14" s="9" t="s">
        <v>75</v>
      </c>
      <c r="H14" s="9" t="s">
        <v>75</v>
      </c>
      <c r="I14" s="11" t="s">
        <v>71</v>
      </c>
      <c r="J14" s="72"/>
    </row>
    <row r="15" spans="1:10" ht="35.25" customHeight="1">
      <c r="A15" s="7">
        <v>7</v>
      </c>
      <c r="B15" s="8" t="s">
        <v>16</v>
      </c>
      <c r="C15" s="69"/>
      <c r="D15" s="54">
        <v>5800</v>
      </c>
      <c r="E15" s="9" t="s">
        <v>75</v>
      </c>
      <c r="F15" s="9" t="s">
        <v>75</v>
      </c>
      <c r="G15" s="9" t="s">
        <v>75</v>
      </c>
      <c r="H15" s="9" t="s">
        <v>75</v>
      </c>
      <c r="I15" s="11" t="s">
        <v>71</v>
      </c>
      <c r="J15" s="72"/>
    </row>
    <row r="16" spans="1:10" ht="35.25" customHeight="1">
      <c r="A16" s="7">
        <v>8</v>
      </c>
      <c r="B16" s="8" t="s">
        <v>20</v>
      </c>
      <c r="C16" s="69"/>
      <c r="D16" s="54">
        <v>20900</v>
      </c>
      <c r="E16" s="9" t="s">
        <v>75</v>
      </c>
      <c r="F16" s="9" t="s">
        <v>75</v>
      </c>
      <c r="G16" s="9" t="s">
        <v>75</v>
      </c>
      <c r="H16" s="9" t="s">
        <v>75</v>
      </c>
      <c r="I16" s="11" t="s">
        <v>71</v>
      </c>
      <c r="J16" s="72"/>
    </row>
    <row r="17" spans="1:10" ht="35.25" customHeight="1">
      <c r="A17" s="7">
        <v>9</v>
      </c>
      <c r="B17" s="8" t="s">
        <v>17</v>
      </c>
      <c r="C17" s="69"/>
      <c r="D17" s="54">
        <v>59900</v>
      </c>
      <c r="E17" s="9" t="s">
        <v>75</v>
      </c>
      <c r="F17" s="9" t="s">
        <v>75</v>
      </c>
      <c r="G17" s="9" t="s">
        <v>75</v>
      </c>
      <c r="H17" s="9" t="s">
        <v>75</v>
      </c>
      <c r="I17" s="11" t="s">
        <v>71</v>
      </c>
      <c r="J17" s="72"/>
    </row>
    <row r="18" spans="1:10" s="13" customFormat="1" ht="35.25" customHeight="1" thickBot="1">
      <c r="A18" s="88" t="s">
        <v>10</v>
      </c>
      <c r="B18" s="89"/>
      <c r="C18" s="70"/>
      <c r="D18" s="12">
        <f>SUM(D9:D17)</f>
        <v>2722800</v>
      </c>
      <c r="E18" s="9" t="s">
        <v>75</v>
      </c>
      <c r="F18" s="9" t="s">
        <v>75</v>
      </c>
      <c r="G18" s="9" t="s">
        <v>75</v>
      </c>
      <c r="H18" s="9" t="s">
        <v>75</v>
      </c>
      <c r="I18" s="22" t="s">
        <v>71</v>
      </c>
      <c r="J18" s="73"/>
    </row>
    <row r="19" spans="1:10" s="13" customFormat="1" ht="24" thickTop="1">
      <c r="A19" s="34"/>
      <c r="B19" s="14"/>
      <c r="C19" s="15"/>
      <c r="D19" s="16"/>
      <c r="E19" s="16"/>
      <c r="F19" s="15"/>
      <c r="G19" s="15"/>
      <c r="H19" s="15"/>
      <c r="I19" s="15"/>
      <c r="J19" s="15"/>
    </row>
    <row r="20" spans="1:10" s="13" customFormat="1" ht="23.25">
      <c r="A20" s="38"/>
      <c r="C20" s="30"/>
      <c r="D20" s="28"/>
      <c r="E20" s="28"/>
      <c r="F20" s="30"/>
      <c r="G20" s="30"/>
      <c r="H20" s="30"/>
      <c r="I20" s="30"/>
      <c r="J20" s="30"/>
    </row>
    <row r="21" spans="1:10" s="13" customFormat="1" ht="26.25">
      <c r="A21" s="39" t="s">
        <v>61</v>
      </c>
      <c r="B21" s="40"/>
      <c r="C21" s="40"/>
      <c r="D21" s="40"/>
      <c r="E21" s="40"/>
      <c r="F21" s="40"/>
      <c r="G21" s="40"/>
      <c r="H21" s="40"/>
      <c r="I21" s="40"/>
      <c r="J21" s="41"/>
    </row>
    <row r="22" spans="1:10" ht="26.25">
      <c r="A22" s="74" t="s">
        <v>47</v>
      </c>
      <c r="B22" s="75"/>
      <c r="C22" s="75"/>
      <c r="D22" s="75"/>
      <c r="E22" s="75"/>
      <c r="F22" s="75"/>
      <c r="G22" s="75"/>
      <c r="H22" s="75"/>
      <c r="I22" s="75"/>
      <c r="J22" s="76"/>
    </row>
    <row r="23" spans="1:10" ht="125.25" customHeight="1">
      <c r="A23" s="7">
        <v>1</v>
      </c>
      <c r="B23" s="17" t="s">
        <v>45</v>
      </c>
      <c r="C23" s="77" t="s">
        <v>46</v>
      </c>
      <c r="D23" s="18">
        <v>87600</v>
      </c>
      <c r="E23" s="18" t="s">
        <v>75</v>
      </c>
      <c r="F23" s="18" t="s">
        <v>75</v>
      </c>
      <c r="G23" s="18" t="s">
        <v>75</v>
      </c>
      <c r="H23" s="18" t="s">
        <v>75</v>
      </c>
      <c r="I23" s="7" t="s">
        <v>71</v>
      </c>
      <c r="J23" s="77" t="s">
        <v>48</v>
      </c>
    </row>
    <row r="24" spans="1:10" s="2" customFormat="1" ht="36.75" customHeight="1" thickBot="1">
      <c r="A24" s="88" t="s">
        <v>10</v>
      </c>
      <c r="B24" s="89"/>
      <c r="C24" s="78"/>
      <c r="D24" s="12">
        <f>SUM(D23)</f>
        <v>87600</v>
      </c>
      <c r="E24" s="18" t="s">
        <v>75</v>
      </c>
      <c r="F24" s="18" t="s">
        <v>75</v>
      </c>
      <c r="G24" s="18" t="s">
        <v>75</v>
      </c>
      <c r="H24" s="18" t="s">
        <v>75</v>
      </c>
      <c r="I24" s="22" t="s">
        <v>71</v>
      </c>
      <c r="J24" s="78"/>
    </row>
    <row r="25" spans="1:10" s="2" customFormat="1" ht="35.25" customHeight="1" thickTop="1">
      <c r="A25" s="79" t="s">
        <v>62</v>
      </c>
      <c r="B25" s="80"/>
      <c r="C25" s="80"/>
      <c r="D25" s="80"/>
      <c r="E25" s="80"/>
      <c r="F25" s="80"/>
      <c r="G25" s="80"/>
      <c r="H25" s="80"/>
      <c r="I25" s="80"/>
      <c r="J25" s="81"/>
    </row>
    <row r="26" spans="1:10" s="2" customFormat="1" ht="36" customHeight="1">
      <c r="A26" s="7">
        <v>1</v>
      </c>
      <c r="B26" s="8" t="s">
        <v>21</v>
      </c>
      <c r="C26" s="71" t="s">
        <v>50</v>
      </c>
      <c r="D26" s="19">
        <v>6000</v>
      </c>
      <c r="E26" s="18" t="s">
        <v>75</v>
      </c>
      <c r="F26" s="18" t="s">
        <v>75</v>
      </c>
      <c r="G26" s="18" t="s">
        <v>75</v>
      </c>
      <c r="H26" s="18" t="s">
        <v>75</v>
      </c>
      <c r="I26" s="11" t="s">
        <v>71</v>
      </c>
      <c r="J26" s="71" t="s">
        <v>49</v>
      </c>
    </row>
    <row r="27" spans="1:10" s="2" customFormat="1" ht="36" customHeight="1">
      <c r="A27" s="7">
        <v>2</v>
      </c>
      <c r="B27" s="8" t="s">
        <v>22</v>
      </c>
      <c r="C27" s="72"/>
      <c r="D27" s="19">
        <v>33600</v>
      </c>
      <c r="E27" s="18" t="s">
        <v>75</v>
      </c>
      <c r="F27" s="18" t="s">
        <v>75</v>
      </c>
      <c r="G27" s="18" t="s">
        <v>75</v>
      </c>
      <c r="H27" s="18" t="s">
        <v>75</v>
      </c>
      <c r="I27" s="11" t="s">
        <v>71</v>
      </c>
      <c r="J27" s="72"/>
    </row>
    <row r="28" spans="1:10" ht="36" customHeight="1">
      <c r="A28" s="7">
        <v>3</v>
      </c>
      <c r="B28" s="8" t="s">
        <v>23</v>
      </c>
      <c r="C28" s="72"/>
      <c r="D28" s="19">
        <v>12000</v>
      </c>
      <c r="E28" s="18" t="s">
        <v>75</v>
      </c>
      <c r="F28" s="18" t="s">
        <v>75</v>
      </c>
      <c r="G28" s="18" t="s">
        <v>75</v>
      </c>
      <c r="H28" s="18" t="s">
        <v>75</v>
      </c>
      <c r="I28" s="11" t="s">
        <v>71</v>
      </c>
      <c r="J28" s="72"/>
    </row>
    <row r="29" spans="1:10" ht="34.5" customHeight="1">
      <c r="A29" s="7">
        <v>4</v>
      </c>
      <c r="B29" s="8" t="s">
        <v>19</v>
      </c>
      <c r="C29" s="72"/>
      <c r="D29" s="19">
        <v>10500</v>
      </c>
      <c r="E29" s="18" t="s">
        <v>75</v>
      </c>
      <c r="F29" s="18" t="s">
        <v>75</v>
      </c>
      <c r="G29" s="18" t="s">
        <v>75</v>
      </c>
      <c r="H29" s="18" t="s">
        <v>75</v>
      </c>
      <c r="I29" s="11" t="s">
        <v>71</v>
      </c>
      <c r="J29" s="72"/>
    </row>
    <row r="30" spans="1:10" ht="36" customHeight="1" thickBot="1">
      <c r="A30" s="88" t="s">
        <v>10</v>
      </c>
      <c r="B30" s="89"/>
      <c r="C30" s="73"/>
      <c r="D30" s="12">
        <f>SUM(D26:D29)</f>
        <v>62100</v>
      </c>
      <c r="E30" s="57" t="s">
        <v>75</v>
      </c>
      <c r="F30" s="57" t="s">
        <v>75</v>
      </c>
      <c r="G30" s="57" t="s">
        <v>75</v>
      </c>
      <c r="H30" s="57" t="s">
        <v>75</v>
      </c>
      <c r="I30" s="22" t="s">
        <v>71</v>
      </c>
      <c r="J30" s="73"/>
    </row>
    <row r="31" spans="1:10" ht="27" thickTop="1">
      <c r="A31" s="82" t="s">
        <v>63</v>
      </c>
      <c r="B31" s="83"/>
      <c r="C31" s="83"/>
      <c r="D31" s="83"/>
      <c r="E31" s="83"/>
      <c r="F31" s="83"/>
      <c r="G31" s="83"/>
      <c r="H31" s="83"/>
      <c r="I31" s="83"/>
      <c r="J31" s="84"/>
    </row>
    <row r="32" spans="1:10" ht="35.25" customHeight="1">
      <c r="A32" s="7">
        <v>1</v>
      </c>
      <c r="B32" s="8" t="s">
        <v>24</v>
      </c>
      <c r="C32" s="71" t="s">
        <v>51</v>
      </c>
      <c r="D32" s="18">
        <v>25400</v>
      </c>
      <c r="E32" s="18" t="s">
        <v>75</v>
      </c>
      <c r="F32" s="18" t="s">
        <v>75</v>
      </c>
      <c r="G32" s="18" t="s">
        <v>75</v>
      </c>
      <c r="H32" s="18" t="s">
        <v>75</v>
      </c>
      <c r="I32" s="11" t="s">
        <v>71</v>
      </c>
      <c r="J32" s="71" t="s">
        <v>76</v>
      </c>
    </row>
    <row r="33" spans="1:10" ht="35.25" customHeight="1">
      <c r="A33" s="7">
        <v>2</v>
      </c>
      <c r="B33" s="8" t="s">
        <v>25</v>
      </c>
      <c r="C33" s="72"/>
      <c r="D33" s="18">
        <v>200</v>
      </c>
      <c r="E33" s="18" t="s">
        <v>75</v>
      </c>
      <c r="F33" s="18" t="s">
        <v>75</v>
      </c>
      <c r="G33" s="18" t="s">
        <v>75</v>
      </c>
      <c r="H33" s="18" t="s">
        <v>75</v>
      </c>
      <c r="I33" s="11" t="s">
        <v>71</v>
      </c>
      <c r="J33" s="72"/>
    </row>
    <row r="34" spans="1:10" s="2" customFormat="1" ht="35.25" customHeight="1">
      <c r="A34" s="7">
        <v>3</v>
      </c>
      <c r="B34" s="8" t="s">
        <v>26</v>
      </c>
      <c r="C34" s="72"/>
      <c r="D34" s="18">
        <v>1800</v>
      </c>
      <c r="E34" s="18" t="s">
        <v>75</v>
      </c>
      <c r="F34" s="18" t="s">
        <v>75</v>
      </c>
      <c r="G34" s="18" t="s">
        <v>75</v>
      </c>
      <c r="H34" s="18" t="s">
        <v>75</v>
      </c>
      <c r="I34" s="11" t="s">
        <v>71</v>
      </c>
      <c r="J34" s="72"/>
    </row>
    <row r="35" spans="1:10" ht="35.25" customHeight="1">
      <c r="A35" s="7">
        <v>4</v>
      </c>
      <c r="B35" s="8" t="s">
        <v>27</v>
      </c>
      <c r="C35" s="72"/>
      <c r="D35" s="18">
        <v>29100</v>
      </c>
      <c r="E35" s="18" t="s">
        <v>75</v>
      </c>
      <c r="F35" s="18" t="s">
        <v>75</v>
      </c>
      <c r="G35" s="18" t="s">
        <v>75</v>
      </c>
      <c r="H35" s="18" t="s">
        <v>75</v>
      </c>
      <c r="I35" s="11" t="s">
        <v>71</v>
      </c>
      <c r="J35" s="72"/>
    </row>
    <row r="36" spans="1:10" ht="35.25" customHeight="1">
      <c r="A36" s="7">
        <v>5</v>
      </c>
      <c r="B36" s="8" t="s">
        <v>28</v>
      </c>
      <c r="C36" s="72"/>
      <c r="D36" s="18">
        <v>1800</v>
      </c>
      <c r="E36" s="18" t="s">
        <v>75</v>
      </c>
      <c r="F36" s="18" t="s">
        <v>75</v>
      </c>
      <c r="G36" s="18" t="s">
        <v>75</v>
      </c>
      <c r="H36" s="18" t="s">
        <v>75</v>
      </c>
      <c r="I36" s="11" t="s">
        <v>71</v>
      </c>
      <c r="J36" s="72"/>
    </row>
    <row r="37" spans="1:10" ht="35.25" customHeight="1" thickBot="1">
      <c r="A37" s="88" t="s">
        <v>10</v>
      </c>
      <c r="B37" s="89"/>
      <c r="C37" s="73"/>
      <c r="D37" s="12">
        <f>SUM(D32:D36)</f>
        <v>58300</v>
      </c>
      <c r="E37" s="57" t="s">
        <v>75</v>
      </c>
      <c r="F37" s="57" t="s">
        <v>75</v>
      </c>
      <c r="G37" s="57" t="s">
        <v>75</v>
      </c>
      <c r="H37" s="57" t="s">
        <v>75</v>
      </c>
      <c r="I37" s="22" t="s">
        <v>71</v>
      </c>
      <c r="J37" s="73"/>
    </row>
    <row r="38" spans="1:10" ht="33" customHeight="1" thickTop="1">
      <c r="A38" s="3" t="s">
        <v>64</v>
      </c>
      <c r="B38" s="20"/>
      <c r="C38" s="5"/>
      <c r="D38" s="5"/>
      <c r="E38" s="20"/>
      <c r="F38" s="20"/>
      <c r="G38" s="20"/>
      <c r="H38" s="20"/>
      <c r="I38" s="5"/>
      <c r="J38" s="6"/>
    </row>
    <row r="39" spans="1:10" ht="42" customHeight="1">
      <c r="A39" s="7">
        <v>1</v>
      </c>
      <c r="B39" s="8" t="s">
        <v>29</v>
      </c>
      <c r="C39" s="85" t="s">
        <v>52</v>
      </c>
      <c r="D39" s="21">
        <v>5000</v>
      </c>
      <c r="E39" s="9" t="s">
        <v>75</v>
      </c>
      <c r="F39" s="9" t="s">
        <v>75</v>
      </c>
      <c r="G39" s="9" t="s">
        <v>75</v>
      </c>
      <c r="H39" s="9" t="s">
        <v>75</v>
      </c>
      <c r="I39" s="11" t="s">
        <v>71</v>
      </c>
      <c r="J39" s="71" t="s">
        <v>53</v>
      </c>
    </row>
    <row r="40" spans="1:10" ht="42" customHeight="1">
      <c r="A40" s="7">
        <v>2</v>
      </c>
      <c r="B40" s="8" t="s">
        <v>30</v>
      </c>
      <c r="C40" s="86"/>
      <c r="D40" s="21">
        <v>13000</v>
      </c>
      <c r="E40" s="9" t="s">
        <v>75</v>
      </c>
      <c r="F40" s="9" t="s">
        <v>75</v>
      </c>
      <c r="G40" s="9" t="s">
        <v>75</v>
      </c>
      <c r="H40" s="9" t="s">
        <v>75</v>
      </c>
      <c r="I40" s="11" t="s">
        <v>71</v>
      </c>
      <c r="J40" s="72"/>
    </row>
    <row r="41" spans="1:10" ht="42" customHeight="1">
      <c r="A41" s="42">
        <v>3</v>
      </c>
      <c r="B41" s="43" t="s">
        <v>17</v>
      </c>
      <c r="C41" s="86"/>
      <c r="D41" s="45">
        <v>0</v>
      </c>
      <c r="E41" s="9" t="s">
        <v>75</v>
      </c>
      <c r="F41" s="9" t="s">
        <v>75</v>
      </c>
      <c r="G41" s="9" t="s">
        <v>75</v>
      </c>
      <c r="H41" s="9" t="s">
        <v>75</v>
      </c>
      <c r="I41" s="11" t="s">
        <v>71</v>
      </c>
      <c r="J41" s="72"/>
    </row>
    <row r="42" spans="1:10" ht="42" customHeight="1" thickBot="1">
      <c r="A42" s="88" t="s">
        <v>10</v>
      </c>
      <c r="B42" s="89"/>
      <c r="C42" s="87"/>
      <c r="D42" s="12">
        <f>SUM(D39:D41)</f>
        <v>18000</v>
      </c>
      <c r="E42" s="56" t="s">
        <v>75</v>
      </c>
      <c r="F42" s="56" t="s">
        <v>75</v>
      </c>
      <c r="G42" s="56" t="s">
        <v>75</v>
      </c>
      <c r="H42" s="56" t="s">
        <v>75</v>
      </c>
      <c r="I42" s="22" t="s">
        <v>71</v>
      </c>
      <c r="J42" s="73"/>
    </row>
    <row r="43" spans="1:10" ht="42.75" customHeight="1" thickTop="1">
      <c r="A43" s="83" t="s">
        <v>65</v>
      </c>
      <c r="B43" s="83"/>
      <c r="C43" s="83"/>
      <c r="D43" s="83"/>
      <c r="E43" s="83"/>
      <c r="F43" s="83"/>
      <c r="G43" s="83"/>
      <c r="H43" s="83"/>
      <c r="I43" s="83"/>
      <c r="J43" s="83"/>
    </row>
    <row r="44" spans="1:10" ht="40.5" customHeight="1">
      <c r="A44" s="11">
        <v>1</v>
      </c>
      <c r="B44" s="10" t="s">
        <v>31</v>
      </c>
      <c r="C44" s="71" t="s">
        <v>54</v>
      </c>
      <c r="D44" s="21">
        <v>59900</v>
      </c>
      <c r="E44" s="9" t="s">
        <v>75</v>
      </c>
      <c r="F44" s="9" t="s">
        <v>75</v>
      </c>
      <c r="G44" s="9" t="s">
        <v>75</v>
      </c>
      <c r="H44" s="9" t="s">
        <v>75</v>
      </c>
      <c r="I44" s="11" t="s">
        <v>71</v>
      </c>
      <c r="J44" s="71" t="s">
        <v>55</v>
      </c>
    </row>
    <row r="45" spans="1:10" ht="37.5" customHeight="1">
      <c r="A45" s="11">
        <v>2</v>
      </c>
      <c r="B45" s="10" t="s">
        <v>17</v>
      </c>
      <c r="C45" s="72"/>
      <c r="D45" s="21">
        <v>6000</v>
      </c>
      <c r="E45" s="9" t="s">
        <v>75</v>
      </c>
      <c r="F45" s="9" t="s">
        <v>75</v>
      </c>
      <c r="G45" s="9" t="s">
        <v>75</v>
      </c>
      <c r="H45" s="9" t="s">
        <v>75</v>
      </c>
      <c r="I45" s="11" t="s">
        <v>71</v>
      </c>
      <c r="J45" s="72"/>
    </row>
    <row r="46" spans="1:10" ht="36.75" customHeight="1" thickBot="1">
      <c r="A46" s="88" t="s">
        <v>10</v>
      </c>
      <c r="B46" s="89"/>
      <c r="C46" s="73"/>
      <c r="D46" s="12">
        <f>SUM(D44:D45)</f>
        <v>65900</v>
      </c>
      <c r="E46" s="9" t="s">
        <v>75</v>
      </c>
      <c r="F46" s="9" t="s">
        <v>75</v>
      </c>
      <c r="G46" s="9" t="s">
        <v>75</v>
      </c>
      <c r="H46" s="9" t="s">
        <v>75</v>
      </c>
      <c r="I46" s="22" t="s">
        <v>71</v>
      </c>
      <c r="J46" s="73"/>
    </row>
    <row r="47" spans="1:10" ht="31.5" customHeight="1" thickTop="1">
      <c r="A47" s="35"/>
      <c r="B47" s="24"/>
      <c r="C47" s="36"/>
      <c r="D47" s="25"/>
      <c r="E47" s="26"/>
      <c r="F47" s="27"/>
      <c r="G47" s="27"/>
      <c r="H47" s="27"/>
      <c r="I47" s="46"/>
      <c r="J47" s="37"/>
    </row>
    <row r="48" spans="1:10" s="23" customFormat="1" ht="26.25">
      <c r="A48" s="79" t="s">
        <v>66</v>
      </c>
      <c r="B48" s="80"/>
      <c r="C48" s="80"/>
      <c r="D48" s="80"/>
      <c r="E48" s="80"/>
      <c r="F48" s="80"/>
      <c r="G48" s="80"/>
      <c r="H48" s="80"/>
      <c r="I48" s="80"/>
      <c r="J48" s="81"/>
    </row>
    <row r="49" spans="1:10" ht="44.25" customHeight="1">
      <c r="A49" s="7">
        <v>1</v>
      </c>
      <c r="B49" s="8" t="s">
        <v>32</v>
      </c>
      <c r="C49" s="71" t="s">
        <v>56</v>
      </c>
      <c r="D49" s="19">
        <v>2325</v>
      </c>
      <c r="E49" s="18" t="s">
        <v>75</v>
      </c>
      <c r="F49" s="18" t="s">
        <v>75</v>
      </c>
      <c r="G49" s="18" t="s">
        <v>75</v>
      </c>
      <c r="H49" s="18" t="s">
        <v>75</v>
      </c>
      <c r="I49" s="11" t="s">
        <v>71</v>
      </c>
      <c r="J49" s="71" t="s">
        <v>57</v>
      </c>
    </row>
    <row r="50" spans="1:10" ht="44.25" customHeight="1">
      <c r="A50" s="7">
        <v>2</v>
      </c>
      <c r="B50" s="8" t="s">
        <v>19</v>
      </c>
      <c r="C50" s="72"/>
      <c r="D50" s="19">
        <v>1000</v>
      </c>
      <c r="E50" s="18" t="s">
        <v>75</v>
      </c>
      <c r="F50" s="18" t="s">
        <v>75</v>
      </c>
      <c r="G50" s="18" t="s">
        <v>75</v>
      </c>
      <c r="H50" s="18" t="s">
        <v>75</v>
      </c>
      <c r="I50" s="11" t="s">
        <v>71</v>
      </c>
      <c r="J50" s="72"/>
    </row>
    <row r="51" spans="1:10" ht="44.25" customHeight="1">
      <c r="A51" s="42">
        <v>3</v>
      </c>
      <c r="B51" s="43" t="s">
        <v>70</v>
      </c>
      <c r="C51" s="72"/>
      <c r="D51" s="44">
        <v>0</v>
      </c>
      <c r="E51" s="18" t="s">
        <v>75</v>
      </c>
      <c r="F51" s="18" t="s">
        <v>75</v>
      </c>
      <c r="G51" s="18" t="s">
        <v>75</v>
      </c>
      <c r="H51" s="18" t="s">
        <v>75</v>
      </c>
      <c r="I51" s="11" t="s">
        <v>71</v>
      </c>
      <c r="J51" s="72"/>
    </row>
    <row r="52" spans="1:10" ht="44.25" customHeight="1" thickBot="1">
      <c r="A52" s="88" t="s">
        <v>10</v>
      </c>
      <c r="B52" s="89"/>
      <c r="C52" s="73"/>
      <c r="D52" s="12">
        <f>SUM(D49:D51)</f>
        <v>3325</v>
      </c>
      <c r="E52" s="57" t="s">
        <v>75</v>
      </c>
      <c r="F52" s="57" t="s">
        <v>75</v>
      </c>
      <c r="G52" s="57" t="s">
        <v>75</v>
      </c>
      <c r="H52" s="57" t="s">
        <v>75</v>
      </c>
      <c r="I52" s="22" t="s">
        <v>71</v>
      </c>
      <c r="J52" s="73"/>
    </row>
    <row r="53" spans="1:10" ht="44.25" customHeight="1" thickTop="1">
      <c r="A53" s="49"/>
      <c r="B53" s="47"/>
      <c r="C53" s="47"/>
      <c r="D53" s="28"/>
      <c r="E53" s="29"/>
      <c r="F53" s="2"/>
      <c r="G53" s="2"/>
      <c r="H53" s="2"/>
      <c r="I53" s="2"/>
      <c r="J53" s="2"/>
    </row>
    <row r="54" spans="1:10" ht="26.25">
      <c r="A54" s="82" t="s">
        <v>68</v>
      </c>
      <c r="B54" s="83"/>
      <c r="C54" s="83"/>
      <c r="D54" s="83"/>
      <c r="E54" s="83"/>
      <c r="F54" s="83"/>
      <c r="G54" s="83"/>
      <c r="H54" s="83"/>
      <c r="I54" s="83"/>
      <c r="J54" s="84"/>
    </row>
    <row r="55" spans="1:10" ht="33.75" customHeight="1">
      <c r="A55" s="11">
        <v>1</v>
      </c>
      <c r="B55" s="10" t="s">
        <v>33</v>
      </c>
      <c r="C55" s="68" t="s">
        <v>58</v>
      </c>
      <c r="D55" s="21">
        <v>7500</v>
      </c>
      <c r="E55" s="9" t="s">
        <v>75</v>
      </c>
      <c r="F55" s="9" t="s">
        <v>75</v>
      </c>
      <c r="G55" s="9" t="s">
        <v>75</v>
      </c>
      <c r="H55" s="9" t="s">
        <v>75</v>
      </c>
      <c r="I55" s="11" t="s">
        <v>71</v>
      </c>
      <c r="J55" s="68" t="s">
        <v>59</v>
      </c>
    </row>
    <row r="56" spans="1:10" ht="33.75" customHeight="1">
      <c r="A56" s="11">
        <v>2</v>
      </c>
      <c r="B56" s="10" t="s">
        <v>34</v>
      </c>
      <c r="C56" s="69"/>
      <c r="D56" s="21">
        <v>18000</v>
      </c>
      <c r="E56" s="9" t="s">
        <v>75</v>
      </c>
      <c r="F56" s="9" t="s">
        <v>75</v>
      </c>
      <c r="G56" s="9" t="s">
        <v>75</v>
      </c>
      <c r="H56" s="9" t="s">
        <v>75</v>
      </c>
      <c r="I56" s="11" t="s">
        <v>71</v>
      </c>
      <c r="J56" s="69"/>
    </row>
    <row r="57" spans="1:10" ht="33.75" customHeight="1">
      <c r="A57" s="11">
        <v>3</v>
      </c>
      <c r="B57" s="10" t="s">
        <v>19</v>
      </c>
      <c r="C57" s="69"/>
      <c r="D57" s="21">
        <v>12000</v>
      </c>
      <c r="E57" s="9" t="s">
        <v>75</v>
      </c>
      <c r="F57" s="9" t="s">
        <v>75</v>
      </c>
      <c r="G57" s="9" t="s">
        <v>75</v>
      </c>
      <c r="H57" s="9" t="s">
        <v>75</v>
      </c>
      <c r="I57" s="11" t="s">
        <v>71</v>
      </c>
      <c r="J57" s="69"/>
    </row>
    <row r="58" spans="1:10" ht="33.75" customHeight="1">
      <c r="A58" s="11">
        <v>4</v>
      </c>
      <c r="B58" s="10" t="s">
        <v>35</v>
      </c>
      <c r="C58" s="69"/>
      <c r="D58" s="21">
        <v>0</v>
      </c>
      <c r="E58" s="9" t="s">
        <v>75</v>
      </c>
      <c r="F58" s="9" t="s">
        <v>75</v>
      </c>
      <c r="G58" s="9" t="s">
        <v>75</v>
      </c>
      <c r="H58" s="9" t="s">
        <v>75</v>
      </c>
      <c r="I58" s="11" t="s">
        <v>71</v>
      </c>
      <c r="J58" s="69"/>
    </row>
    <row r="59" spans="1:10" ht="33.75" customHeight="1">
      <c r="A59" s="11">
        <v>5</v>
      </c>
      <c r="B59" s="10" t="s">
        <v>36</v>
      </c>
      <c r="C59" s="69"/>
      <c r="D59" s="21">
        <v>0</v>
      </c>
      <c r="E59" s="9" t="s">
        <v>75</v>
      </c>
      <c r="F59" s="9" t="s">
        <v>75</v>
      </c>
      <c r="G59" s="9" t="s">
        <v>75</v>
      </c>
      <c r="H59" s="9" t="s">
        <v>75</v>
      </c>
      <c r="I59" s="11" t="s">
        <v>71</v>
      </c>
      <c r="J59" s="69"/>
    </row>
    <row r="60" spans="1:10" ht="33.75" customHeight="1" thickBot="1">
      <c r="A60" s="88" t="s">
        <v>10</v>
      </c>
      <c r="B60" s="89"/>
      <c r="C60" s="69"/>
      <c r="D60" s="12">
        <f>SUM(D55:D59)</f>
        <v>37500</v>
      </c>
      <c r="E60" s="9" t="s">
        <v>75</v>
      </c>
      <c r="F60" s="9" t="s">
        <v>75</v>
      </c>
      <c r="G60" s="9" t="s">
        <v>75</v>
      </c>
      <c r="H60" s="9" t="s">
        <v>75</v>
      </c>
      <c r="I60" s="11" t="s">
        <v>71</v>
      </c>
      <c r="J60" s="69"/>
    </row>
    <row r="61" spans="1:10" ht="39.75" customHeight="1" thickTop="1" thickBot="1">
      <c r="A61" s="90" t="s">
        <v>69</v>
      </c>
      <c r="B61" s="91"/>
      <c r="C61" s="70"/>
      <c r="D61" s="48">
        <f>D18+D24+D30+D37+D42+D46+D52+D60</f>
        <v>3055525</v>
      </c>
      <c r="E61" s="9" t="s">
        <v>75</v>
      </c>
      <c r="F61" s="9" t="s">
        <v>75</v>
      </c>
      <c r="G61" s="9" t="s">
        <v>75</v>
      </c>
      <c r="H61" s="9" t="s">
        <v>75</v>
      </c>
      <c r="I61" s="22" t="s">
        <v>71</v>
      </c>
      <c r="J61" s="70"/>
    </row>
    <row r="62" spans="1:10" ht="39.75" customHeight="1" thickTop="1">
      <c r="B62" s="50"/>
      <c r="D62" s="51"/>
      <c r="I62" s="52"/>
    </row>
    <row r="63" spans="1:10" ht="23.25">
      <c r="C63" s="30"/>
      <c r="D63" s="28"/>
      <c r="E63" s="28"/>
      <c r="F63" s="30"/>
      <c r="G63" s="30"/>
      <c r="H63" s="30"/>
      <c r="I63" s="31" t="s">
        <v>42</v>
      </c>
    </row>
    <row r="65" spans="3:9" ht="23.25">
      <c r="I65" s="31"/>
    </row>
    <row r="66" spans="3:9" ht="23.25">
      <c r="C66" s="2" t="s">
        <v>40</v>
      </c>
      <c r="D66" s="2" t="s">
        <v>77</v>
      </c>
      <c r="E66" s="2"/>
      <c r="F66" s="2"/>
      <c r="G66" s="2"/>
      <c r="H66" s="32" t="s">
        <v>41</v>
      </c>
      <c r="I66" s="2"/>
    </row>
    <row r="67" spans="3:9" ht="23.25">
      <c r="C67" s="31" t="s">
        <v>38</v>
      </c>
      <c r="D67" s="2"/>
      <c r="E67" s="2"/>
      <c r="F67" s="2"/>
      <c r="G67" s="2"/>
      <c r="H67" s="2"/>
      <c r="I67" s="31" t="s">
        <v>72</v>
      </c>
    </row>
    <row r="68" spans="3:9" ht="23.25">
      <c r="C68" s="33" t="s">
        <v>39</v>
      </c>
      <c r="D68" s="2"/>
      <c r="E68" s="2"/>
      <c r="F68" s="2"/>
      <c r="G68" s="2"/>
      <c r="H68" s="2"/>
      <c r="I68" s="31" t="s">
        <v>43</v>
      </c>
    </row>
  </sheetData>
  <mergeCells count="46">
    <mergeCell ref="C55:C61"/>
    <mergeCell ref="J55:J61"/>
    <mergeCell ref="A18:B18"/>
    <mergeCell ref="A24:B24"/>
    <mergeCell ref="A30:B30"/>
    <mergeCell ref="A37:B37"/>
    <mergeCell ref="A42:B42"/>
    <mergeCell ref="A46:B46"/>
    <mergeCell ref="A52:B52"/>
    <mergeCell ref="A60:B60"/>
    <mergeCell ref="A61:B61"/>
    <mergeCell ref="C39:C42"/>
    <mergeCell ref="J39:J42"/>
    <mergeCell ref="A54:J54"/>
    <mergeCell ref="A43:J43"/>
    <mergeCell ref="C44:C46"/>
    <mergeCell ref="J44:J46"/>
    <mergeCell ref="A48:J48"/>
    <mergeCell ref="C49:C52"/>
    <mergeCell ref="J49:J52"/>
    <mergeCell ref="A25:J25"/>
    <mergeCell ref="C26:C30"/>
    <mergeCell ref="J26:J30"/>
    <mergeCell ref="A31:J31"/>
    <mergeCell ref="C32:C37"/>
    <mergeCell ref="J32:J37"/>
    <mergeCell ref="C9:C18"/>
    <mergeCell ref="J9:J18"/>
    <mergeCell ref="A22:J22"/>
    <mergeCell ref="C23:C24"/>
    <mergeCell ref="J23:J24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D6:D7"/>
    <mergeCell ref="E6:E7"/>
    <mergeCell ref="F6:F7"/>
    <mergeCell ref="G6:G7"/>
    <mergeCell ref="H6:H7"/>
  </mergeCells>
  <phoneticPr fontId="12" type="noConversion"/>
  <pageMargins left="0.4" right="0.28999999999999998" top="0.32" bottom="0.47" header="0.31496062992126" footer="0.31496062992126"/>
  <pageSetup paperSize="9" scale="90" orientation="landscape" r:id="rId1"/>
  <headerFooter>
    <oddHeader>&amp;RPage &amp;P of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รวมทั้งปี </vt:lpstr>
      <vt:lpstr>'รวมทั้งปี '!Print_Area</vt:lpstr>
      <vt:lpstr>'รวมทั้งปี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makok</cp:lastModifiedBy>
  <cp:lastPrinted>2026-07-25T15:34:06Z</cp:lastPrinted>
  <dcterms:created xsi:type="dcterms:W3CDTF">2024-01-10T07:59:11Z</dcterms:created>
  <dcterms:modified xsi:type="dcterms:W3CDTF">2026-07-25T15:35:57Z</dcterms:modified>
</cp:coreProperties>
</file>